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944FBA6B-3A1A-4596-8A59-357AED95FE84}" xr6:coauthVersionLast="36" xr6:coauthVersionMax="47" xr10:uidLastSave="{00000000-0000-0000-0000-000000000000}"/>
  <bookViews>
    <workbookView xWindow="2520" yWindow="3740" windowWidth="20600" windowHeight="15400" xr2:uid="{00000000-000D-0000-FFFF-FFFF00000000}"/>
  </bookViews>
  <sheets>
    <sheet name="Data File Instructions" sheetId="2" r:id="rId1"/>
    <sheet name="Disclosure Timeframes" sheetId="3" r:id="rId2"/>
    <sheet name="Guide" sheetId="4" r:id="rId3"/>
    <sheet name="NCC_AggregatedDataFile_2024_Q1" sheetId="1" r:id="rId4"/>
    <sheet name="NCC_DataFile_4_3_2024_Q1" sheetId="5" r:id="rId5"/>
    <sheet name="NCC_DataFile_4_4a_2024_Q1" sheetId="22" r:id="rId6"/>
    <sheet name="NCC_DataFile_4_4b_2024_Q1" sheetId="6" r:id="rId7"/>
    <sheet name="NCC_DataFile_6_1_2024_Q1" sheetId="7" r:id="rId8"/>
    <sheet name="NCC_DataFile_6.2_2024_Q1" sheetId="8" r:id="rId9"/>
    <sheet name="NCC_DataFile_7_1_2024_Q1" sheetId="9" r:id="rId10"/>
    <sheet name="NCC_DataFile_7_3_2024_Q1" sheetId="10" r:id="rId11"/>
    <sheet name="NCC_DataFile_7_3a_2024_Q1" sheetId="11" r:id="rId12"/>
    <sheet name="NCC_DataFile_7_3b_2024_Q1" sheetId="12" r:id="rId13"/>
    <sheet name="NCC_DataFile_16_2_2024_Q1" sheetId="13" r:id="rId14"/>
    <sheet name="NCC_DataFile_16_3_2024_Q1" sheetId="14" r:id="rId15"/>
    <sheet name="NCC_DataFile_17_3_2024_Q1" sheetId="15" r:id="rId16"/>
    <sheet name="NCC_DataFile_18_2_2024_Q1" sheetId="16" r:id="rId17"/>
    <sheet name="NCC_DataFile_20a_2024_Q1" sheetId="17" r:id="rId18"/>
    <sheet name="NCC_DataFile_20b_2024_Q1" sheetId="18" r:id="rId19"/>
    <sheet name="NCC_DataFile_23_2024_Q1" sheetId="19" r:id="rId20"/>
    <sheet name="NCC_DataFile_23_3_2024_Q1"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workbook>
</file>

<file path=xl/calcChain.xml><?xml version="1.0" encoding="utf-8"?>
<calcChain xmlns="http://schemas.openxmlformats.org/spreadsheetml/2006/main">
  <c r="F17" i="7" l="1"/>
  <c r="F13" i="7" l="1"/>
  <c r="F9" i="7"/>
  <c r="F5" i="7"/>
  <c r="E8" i="1" l="1"/>
  <c r="I7" i="1" l="1"/>
  <c r="H7" i="1"/>
  <c r="BJ3" i="1" l="1"/>
  <c r="BJ5" i="1"/>
  <c r="BJ6" i="1"/>
</calcChain>
</file>

<file path=xl/sharedStrings.xml><?xml version="1.0" encoding="utf-8"?>
<sst xmlns="http://schemas.openxmlformats.org/spreadsheetml/2006/main" count="2835" uniqueCount="689">
  <si>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</si>
  <si>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</si>
  <si>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</si>
  <si>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</si>
  <si>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</si>
  <si>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</si>
  <si>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</si>
  <si>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</si>
  <si>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</si>
  <si>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</si>
  <si>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</si>
  <si>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</si>
  <si>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</si>
  <si>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</si>
  <si>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</si>
  <si>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</si>
  <si>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</si>
  <si>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</si>
  <si>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</si>
  <si>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</si>
  <si>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</si>
  <si>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</si>
  <si>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</si>
  <si>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</si>
  <si>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</si>
  <si>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</si>
  <si>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</si>
  <si>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</si>
  <si>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</si>
  <si>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</si>
  <si>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</si>
  <si>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</si>
  <si>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</si>
  <si>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</si>
  <si>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</si>
  <si>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</si>
  <si>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</si>
  <si>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</si>
  <si>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</si>
  <si>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</si>
  <si>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</si>
  <si>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</si>
  <si>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</si>
  <si>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</si>
  <si>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</si>
  <si>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</si>
  <si>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</si>
  <si>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</si>
  <si>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</si>
  <si>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</si>
  <si>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</si>
  <si>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</si>
  <si>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</si>
  <si>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</si>
  <si>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</si>
  <si>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</si>
  <si>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</si>
  <si>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</si>
  <si>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</si>
  <si>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</si>
  <si>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</si>
  <si>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</si>
  <si>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</si>
  <si>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</si>
  <si>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</si>
  <si>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</si>
  <si>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</si>
  <si>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</si>
  <si>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</si>
  <si>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</si>
  <si>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</si>
  <si>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</si>
  <si>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</si>
  <si>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</si>
  <si>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</si>
  <si>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</si>
  <si>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</si>
  <si>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</si>
  <si>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</si>
  <si>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</si>
  <si>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</si>
  <si>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</si>
  <si>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</si>
  <si>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</si>
  <si>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</si>
  <si>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</si>
  <si>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</si>
  <si>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</si>
  <si>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</si>
  <si>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</si>
  <si>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</si>
  <si>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</si>
  <si>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</si>
  <si>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</si>
  <si>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</si>
  <si>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</si>
  <si>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</si>
  <si>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</si>
  <si>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</si>
  <si>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</si>
  <si>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</si>
  <si>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</si>
  <si>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</si>
  <si>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</si>
  <si>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</si>
  <si>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</si>
  <si>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</si>
  <si>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</si>
  <si>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</si>
  <si>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</si>
  <si>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</si>
  <si>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</si>
  <si>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</si>
  <si>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</si>
  <si>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</si>
  <si>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</si>
  <si>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</si>
  <si>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</si>
  <si>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</si>
  <si>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</si>
  <si>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</si>
  <si>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</si>
  <si>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</si>
  <si>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</si>
  <si>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</si>
  <si>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</si>
  <si>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</si>
  <si>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</si>
  <si>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</si>
  <si>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</si>
  <si>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</si>
  <si>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</si>
  <si>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</si>
  <si>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</si>
  <si>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</si>
  <si>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</si>
  <si>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</si>
  <si>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</si>
  <si>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</si>
  <si>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</si>
  <si>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</si>
  <si>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</si>
  <si>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</si>
  <si>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</si>
  <si>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</si>
  <si>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</si>
  <si>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</si>
  <si>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</si>
  <si>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</si>
  <si>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</si>
  <si>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</si>
  <si>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</si>
  <si>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</si>
  <si>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</si>
  <si>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</si>
  <si>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</si>
  <si>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</si>
  <si>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</si>
  <si>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</si>
  <si>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</si>
  <si>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</si>
  <si>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</si>
  <si>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</si>
  <si>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</si>
  <si>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</si>
  <si>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</si>
  <si>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</si>
  <si>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</si>
  <si>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</si>
  <si>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</si>
  <si>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</si>
  <si>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</si>
  <si>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</si>
  <si>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</si>
  <si>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</si>
  <si>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</si>
  <si>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</si>
  <si>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</si>
  <si>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</si>
  <si>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</si>
  <si>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</si>
  <si>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</si>
  <si>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</si>
  <si>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</si>
  <si>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</si>
  <si>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</si>
  <si>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</si>
  <si>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</si>
  <si>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</si>
  <si>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</si>
  <si>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</si>
  <si>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</si>
  <si>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</si>
  <si>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</si>
  <si>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</si>
  <si>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</si>
  <si>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</si>
  <si>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</si>
  <si>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</si>
  <si>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</si>
  <si>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</si>
  <si>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</si>
  <si>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</si>
  <si>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</si>
  <si>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</si>
  <si>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</si>
  <si>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</si>
  <si>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</si>
  <si>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</si>
  <si>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</si>
  <si>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</si>
  <si>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</si>
  <si>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</si>
  <si>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</si>
  <si>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</si>
  <si>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</si>
  <si>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</si>
  <si>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</si>
  <si>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</si>
  <si>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</si>
  <si>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</si>
  <si>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</si>
  <si>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</si>
  <si>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</si>
  <si>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</si>
  <si>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</si>
  <si>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</si>
  <si>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</si>
  <si>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</si>
  <si>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</si>
  <si>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</si>
  <si>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</si>
  <si>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</si>
  <si>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</si>
  <si>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</si>
  <si>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</si>
  <si>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</si>
  <si>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</si>
  <si>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</si>
  <si>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</si>
  <si>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</si>
  <si>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</si>
  <si>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</si>
  <si>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</si>
  <si>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</si>
  <si>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</si>
  <si>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</si>
  <si>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</si>
  <si>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</si>
  <si>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</si>
  <si>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</si>
  <si>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</si>
  <si>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</si>
  <si>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</si>
  <si>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</si>
  <si>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</si>
  <si>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</si>
  <si>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</si>
  <si>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</si>
  <si>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</si>
  <si>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</si>
  <si>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</si>
  <si>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</si>
  <si>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</si>
  <si>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</si>
  <si>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</si>
  <si>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</si>
  <si>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</si>
  <si>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</si>
  <si>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</si>
  <si>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</si>
  <si>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</si>
  <si>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</si>
  <si>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</si>
  <si>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</si>
  <si>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</si>
  <si>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</si>
  <si>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</si>
  <si>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</si>
  <si>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</si>
  <si>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</si>
  <si>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</si>
  <si>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</si>
  <si>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</si>
  <si>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</si>
  <si>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</si>
  <si>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</si>
  <si>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</si>
  <si>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</si>
  <si>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</si>
  <si>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</si>
  <si>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</si>
  <si>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</si>
  <si>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</si>
  <si>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</si>
  <si>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</si>
  <si>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</si>
  <si>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</si>
  <si>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</si>
  <si>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</si>
  <si>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</si>
  <si>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</si>
  <si>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</si>
  <si>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</si>
  <si>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</si>
  <si>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</si>
  <si>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</si>
  <si>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</si>
  <si>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</si>
  <si>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</si>
  <si>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</si>
  <si>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</si>
  <si>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</si>
  <si>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</si>
  <si>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</si>
  <si>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</si>
  <si>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</si>
  <si>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</si>
  <si>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</si>
  <si>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</si>
  <si>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</si>
  <si>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</si>
  <si>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</si>
  <si>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</si>
  <si>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</si>
  <si>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</si>
  <si>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</si>
  <si>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</si>
  <si>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</si>
  <si>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</si>
  <si>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</si>
  <si>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</si>
  <si>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</si>
  <si>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</si>
  <si>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</si>
  <si>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</si>
  <si>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</si>
  <si>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</si>
  <si>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</si>
  <si>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</si>
  <si>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</si>
  <si>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</si>
  <si>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</si>
  <si>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</si>
  <si>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</si>
  <si>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</si>
  <si>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</si>
  <si>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</si>
  <si>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</si>
  <si>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</si>
  <si>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</si>
  <si>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</si>
  <si>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</si>
  <si>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</si>
  <si>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</si>
  <si>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</si>
  <si>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</si>
  <si>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</si>
  <si>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</si>
  <si>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</si>
  <si>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</si>
  <si>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</si>
  <si>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</si>
  <si>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</si>
  <si>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</si>
  <si>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</si>
  <si>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</si>
  <si>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</si>
  <si>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</si>
  <si>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</si>
  <si>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</si>
  <si>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</si>
  <si>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</si>
  <si>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</si>
  <si>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</si>
  <si>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</si>
  <si>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</si>
  <si>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</si>
  <si>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</si>
  <si>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</si>
  <si>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</si>
  <si>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</si>
  <si>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</si>
  <si>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</si>
  <si>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</si>
  <si>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</si>
  <si>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</si>
  <si>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</si>
  <si>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</si>
  <si>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</si>
  <si>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</si>
  <si>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</si>
  <si>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</si>
  <si>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</si>
  <si>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</si>
  <si>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</si>
  <si>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</si>
  <si>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</si>
  <si>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</si>
  <si>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</si>
  <si>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</si>
  <si>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</si>
  <si>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</si>
  <si>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</si>
  <si>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</si>
  <si>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</si>
  <si>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</si>
  <si>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</si>
  <si>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</si>
  <si>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</si>
  <si>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</si>
  <si>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</si>
  <si>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</si>
  <si>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</si>
  <si>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</si>
  <si>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</si>
  <si>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</si>
  <si>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</si>
  <si>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</si>
  <si>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</si>
  <si>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</si>
  <si>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</si>
  <si>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</si>
  <si>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</si>
  <si>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</si>
  <si>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</si>
  <si>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</si>
  <si>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</si>
  <si>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</si>
  <si>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</si>
  <si>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</si>
  <si>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</si>
  <si>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</si>
  <si>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</si>
  <si>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</si>
  <si>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</si>
  <si>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</si>
  <si>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</si>
  <si>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</si>
  <si>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</si>
  <si>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</si>
  <si>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</si>
  <si>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</si>
  <si>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</si>
  <si>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</si>
  <si>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</si>
  <si>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</si>
  <si>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</si>
  <si>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</si>
  <si>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</si>
  <si>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</si>
  <si>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</si>
  <si>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</si>
  <si>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</si>
  <si>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</si>
  <si>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</si>
  <si>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</si>
  <si>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</si>
  <si>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</si>
  <si>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</si>
  <si>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</si>
  <si>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</si>
  <si>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</si>
  <si>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</si>
  <si>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</si>
  <si>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</si>
  <si>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</si>
  <si>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</si>
  <si>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</si>
  <si>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</si>
  <si>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</si>
  <si>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</si>
  <si>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</si>
  <si>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</si>
  <si>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</si>
  <si>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</si>
  <si>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</si>
  <si>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</si>
  <si>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</si>
  <si>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</si>
  <si>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</si>
  <si>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</si>
  <si>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</si>
  <si>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</si>
  <si>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</si>
  <si>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</si>
  <si>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</si>
  <si>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</si>
  <si>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</si>
  <si>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</si>
  <si>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</si>
  <si>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</si>
  <si>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</si>
  <si>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</si>
  <si>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</si>
  <si>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</si>
  <si>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</si>
  <si>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</si>
  <si>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</si>
  <si>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</si>
  <si>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</si>
  <si>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</si>
  <si>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</si>
  <si>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</si>
  <si>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</si>
  <si>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</si>
  <si>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</si>
  <si>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</si>
  <si>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</si>
  <si>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</si>
  <si>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</si>
  <si>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</si>
  <si>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</si>
  <si>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</si>
  <si>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</si>
  <si>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</si>
  <si>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</si>
  <si>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</si>
  <si>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</si>
  <si>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</si>
  <si>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</si>
  <si>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</si>
  <si>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</si>
  <si>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</si>
  <si>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</si>
  <si>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</si>
  <si>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</si>
  <si>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</si>
  <si>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</si>
  <si>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</si>
  <si>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</si>
  <si>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</si>
  <si>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</si>
  <si>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</si>
  <si>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</si>
  <si>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</si>
  <si>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</si>
  <si>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</si>
  <si>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</si>
  <si>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</si>
  <si>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</si>
  <si>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</si>
  <si>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</si>
  <si>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</si>
  <si>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</si>
  <si>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</si>
  <si>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</si>
  <si>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</si>
  <si>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</si>
  <si>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</si>
  <si>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</si>
  <si>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</si>
  <si>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</si>
  <si>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</si>
  <si>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</si>
  <si>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</si>
  <si>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</si>
  <si>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</si>
  <si>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</si>
  <si>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</si>
  <si>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</si>
  <si>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</si>
  <si>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</si>
  <si>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</si>
  <si>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</si>
  <si>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</si>
  <si>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</si>
  <si>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</si>
  <si>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</si>
  <si>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</si>
  <si>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</si>
  <si>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</si>
  <si>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</si>
  <si>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</si>
  <si>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</si>
  <si>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</si>
  <si>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</si>
  <si>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</si>
  <si>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</si>
  <si>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</si>
  <si>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</si>
  <si>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</si>
  <si>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</si>
  <si>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</si>
  <si>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</si>
  <si>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</si>
  <si>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</si>
  <si>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</si>
  <si>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</si>
  <si>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</si>
  <si>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</si>
  <si>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</si>
  <si>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</si>
  <si>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</si>
  <si>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</si>
  <si>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</si>
  <si>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</si>
  <si>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</si>
  <si>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</si>
  <si>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</si>
  <si>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</si>
  <si>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</si>
  <si>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</si>
  <si>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</si>
  <si>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</si>
  <si>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</si>
  <si>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</si>
  <si>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</si>
  <si>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</si>
  <si>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</si>
  <si>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</si>
  <si>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</si>
  <si>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</si>
  <si>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</si>
  <si>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</si>
  <si>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</si>
  <si>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</si>
  <si>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</si>
  <si>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</si>
  <si>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</si>
  <si>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</si>
  <si>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</si>
  <si>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</si>
  <si>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</si>
  <si>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</si>
  <si>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</si>
  <si>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</si>
  <si>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</si>
  <si>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</si>
  <si>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</si>
  <si>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</si>
  <si>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</si>
  <si>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</si>
  <si>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</si>
  <si>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</si>
  <si>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</si>
  <si>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</si>
  <si>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</si>
  <si>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</si>
  <si>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</si>
  <si>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</si>
  <si>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</si>
  <si>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</si>
  <si>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</si>
  <si>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</si>
  <si>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</si>
  <si>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</si>
  <si>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</si>
  <si>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</si>
  <si>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</si>
  <si>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</si>
  <si>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</si>
  <si>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</si>
  <si>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</si>
  <si>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</si>
  <si>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</si>
  <si>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</si>
  <si>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</si>
  <si>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</si>
  <si>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</si>
  <si>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</si>
  <si>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</si>
  <si>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</si>
  <si>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</si>
  <si>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</si>
  <si>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</si>
  <si>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</si>
  <si>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</si>
  <si>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</si>
  <si>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</si>
  <si>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</si>
  <si>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</si>
  <si>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</si>
  <si>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</si>
  <si>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</si>
  <si>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</si>
  <si>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</si>
  <si>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</si>
  <si>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</si>
  <si>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</si>
  <si>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</si>
  <si>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</si>
  <si>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</si>
  <si>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</si>
  <si>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</si>
  <si>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 xml:space="preserve">Historical and Stress scenarios
Liquidity add-ons
</t>
  </si>
  <si>
    <t xml:space="preserve">within 2 hours </t>
  </si>
  <si>
    <t>The sum indicated in 4.1.1. is split across the markets, however total sum of NCC’s SiG is 12 bn RUB, incl. 3,5 bn RUB not allocated among markets.</t>
  </si>
  <si>
    <t>NCC_DataFile_1_2024_Q1.xlsx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</si>
</sst>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 _₽_-;\-* #,##0.00\ _₽_-;_-* &quot;-&quot;??\ _₽_-;_-@_-"/>
    <numFmt numFmtId="164" formatCode="yyyy\-mm\-dd"/>
    <numFmt numFmtId="165" formatCode="_(* #,##0_);_(* \(#,##0\);_(* &quot;-&quot;??_);_(@_)"/>
    <numFmt numFmtId="166" formatCode="_-* #,##0_р_._-;\-* #,##0_р_._-;_-* &quot;-&quot;??_р_._-;_-@_-"/>
    <numFmt numFmtId="167" formatCode="_(* #,##0.00_);_(* \(#,##0.00\);_(* &quot;-&quot;??_);_(@_)"/>
    <numFmt numFmtId="168" formatCode="_(* #,##0.0000_);_(* \(#,##0.0000\);_(* &quot;-&quot;??_);_(@_)"/>
    <numFmt numFmtId="169" formatCode="0.0000"/>
    <numFmt numFmtId="170" formatCode="_(* ###0.00_);_(* \(###0.00\);_(* &quot;-&quot;??_);_(@_)"/>
    <numFmt numFmtId="171" formatCode="_-* #,##0\ _₽_-;\-* #,##0\ _₽_-;_-* &quot;-&quot;??\ _₽_-;_-@_-"/>
    <numFmt numFmtId="172" formatCode="0.0%"/>
    <numFmt numFmtId="173" formatCode="_-* #,##0_-;\-* #,##0_-;_-* &quot;-&quot;??_-;_-@_-"/>
    <numFmt numFmtId="174" formatCode="0.000%"/>
    <numFmt numFmtId="179" formatCode="_-* #,##0.00_-;\-* #,##0.00_-;_-* &quot;-&quot;??_-;_-@_-"/>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9" fontId="7" fillId="0" borderId="0" applyFont="0" applyFill="0" applyBorder="0" applyAlignment="0" applyProtection="0"/>
    <xf numFmtId="0" fontId="19" fillId="0" borderId="0"/>
    <xf numFmtId="0" fontId="20" fillId="0" borderId="0"/>
    <xf numFmtId="167" fontId="7" fillId="0" borderId="0" applyFont="0" applyFill="0" applyBorder="0" applyAlignment="0" applyProtection="0"/>
    <xf numFmtId="0" fontId="37" fillId="0" borderId="0" applyNumberFormat="0" applyFill="0" applyBorder="0" applyAlignment="0" applyProtection="0">
      <alignment vertical="top"/>
      <protection locked="0"/>
    </xf>
    <xf numFmtId="43" fontId="7" fillId="0" borderId="0" applyFont="0" applyFill="0" applyBorder="0" applyAlignment="0" applyProtection="0"/>
    <xf numFmtId="0" fontId="52" fillId="0" borderId="0" applyNumberFormat="0" applyFill="0" applyBorder="0" applyAlignment="0" applyProtection="0"/>
    <xf numFmtId="179" fontId="7" fillId="0" borderId="0" applyFont="0" applyFill="0" applyBorder="0" applyAlignment="0" applyProtection="0"/>
  </cellStyleXfs>
  <cellXfs count="254">
    <xf numFmtId="0" fontId="0" fillId="0" borderId="0" xfId="0"/>
    <xf numFmtId="0" fontId="9" fillId="2" borderId="0" xfId="0" applyFont="1" applyFill="1" applyAlignment="1">
      <alignment wrapText="1"/>
    </xf>
    <xf numFmtId="0" fontId="9" fillId="2" borderId="0" xfId="0" applyFont="1" applyFill="1"/>
    <xf numFmtId="0" fontId="9"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0" xfId="0" applyFont="1" applyFill="1" applyAlignment="1">
      <alignment horizontal="left" vertical="center" wrapText="1"/>
    </xf>
    <xf numFmtId="0" fontId="11" fillId="3" borderId="1" xfId="0" applyFont="1" applyFill="1" applyBorder="1" applyAlignment="1">
      <alignment horizontal="center" vertical="top" wrapText="1"/>
    </xf>
    <xf numFmtId="0" fontId="12" fillId="2" borderId="0" xfId="0" applyFont="1" applyFill="1" applyAlignment="1">
      <alignment horizontal="left" wrapText="1"/>
    </xf>
    <xf numFmtId="0" fontId="13" fillId="2" borderId="1" xfId="0" applyFont="1" applyFill="1" applyBorder="1" applyAlignment="1">
      <alignment horizontal="left" vertical="center" wrapText="1"/>
    </xf>
    <xf numFmtId="0" fontId="12" fillId="2" borderId="0" xfId="0" applyFont="1" applyFill="1" applyAlignment="1">
      <alignment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9" fillId="2" borderId="0" xfId="0" applyFont="1" applyFill="1" applyBorder="1"/>
    <xf numFmtId="0" fontId="15" fillId="2" borderId="2" xfId="0" applyFont="1" applyFill="1" applyBorder="1" applyAlignment="1">
      <alignment horizontal="left" vertical="top" wrapText="1"/>
    </xf>
    <xf numFmtId="0" fontId="15" fillId="2" borderId="2" xfId="0" applyFont="1" applyFill="1" applyBorder="1"/>
    <xf numFmtId="0" fontId="15" fillId="2" borderId="2" xfId="0" applyFont="1" applyFill="1" applyBorder="1" applyAlignment="1">
      <alignment horizontal="left" vertical="center"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center" wrapText="1"/>
    </xf>
    <xf numFmtId="0" fontId="9" fillId="0" borderId="0" xfId="0" applyFont="1" applyAlignment="1">
      <alignment vertical="top"/>
    </xf>
    <xf numFmtId="0" fontId="16" fillId="4" borderId="5" xfId="0" applyFont="1" applyFill="1" applyBorder="1" applyAlignment="1">
      <alignment horizontal="center" vertical="top"/>
    </xf>
    <xf numFmtId="0" fontId="16" fillId="4" borderId="4" xfId="0" applyFont="1" applyFill="1" applyBorder="1" applyAlignment="1">
      <alignment horizontal="center" vertical="top"/>
    </xf>
    <xf numFmtId="0" fontId="16" fillId="4" borderId="4" xfId="0" applyFont="1" applyFill="1" applyBorder="1" applyAlignment="1">
      <alignment horizontal="center" vertical="top" wrapText="1"/>
    </xf>
    <xf numFmtId="0" fontId="17" fillId="0" borderId="6" xfId="0" applyFont="1" applyBorder="1" applyAlignment="1">
      <alignment vertical="top"/>
    </xf>
    <xf numFmtId="0" fontId="18" fillId="0" borderId="7" xfId="0" applyFont="1" applyFill="1" applyBorder="1" applyAlignment="1">
      <alignment horizontal="center" vertical="top" wrapText="1"/>
    </xf>
    <xf numFmtId="0" fontId="18" fillId="0" borderId="7" xfId="0" applyFont="1" applyBorder="1" applyAlignment="1">
      <alignment horizontal="center" vertical="top" wrapText="1"/>
    </xf>
    <xf numFmtId="0" fontId="17" fillId="5" borderId="6" xfId="0" applyFont="1" applyFill="1" applyBorder="1" applyAlignment="1">
      <alignment vertical="top"/>
    </xf>
    <xf numFmtId="0" fontId="18" fillId="5" borderId="7" xfId="0" applyFont="1" applyFill="1" applyBorder="1" applyAlignment="1">
      <alignment horizontal="center" vertical="top" wrapText="1"/>
    </xf>
    <xf numFmtId="0" fontId="17" fillId="0" borderId="6" xfId="0" applyFont="1" applyFill="1" applyBorder="1" applyAlignment="1">
      <alignment vertical="top"/>
    </xf>
    <xf numFmtId="0" fontId="9" fillId="0" borderId="0" xfId="0" applyFont="1" applyAlignment="1">
      <alignment horizontal="center" vertical="top"/>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9" fillId="0" borderId="0" xfId="0" applyFont="1"/>
    <xf numFmtId="0" fontId="9" fillId="0" borderId="1" xfId="2" applyFont="1" applyBorder="1" applyAlignment="1">
      <alignment horizontal="left" vertical="top" wrapText="1"/>
    </xf>
    <xf numFmtId="0" fontId="9" fillId="0" borderId="1" xfId="2" applyFont="1" applyBorder="1" applyAlignment="1">
      <alignment horizontal="left" vertical="top"/>
    </xf>
    <xf numFmtId="0" fontId="9" fillId="0" borderId="1" xfId="3" applyFont="1" applyBorder="1" applyAlignment="1">
      <alignment vertical="top" wrapText="1"/>
    </xf>
    <xf numFmtId="0" fontId="9" fillId="0" borderId="1" xfId="0" applyFont="1" applyBorder="1" applyAlignment="1">
      <alignment vertical="top" wrapText="1"/>
    </xf>
    <xf numFmtId="0" fontId="9" fillId="0" borderId="1" xfId="0" applyFont="1" applyFill="1" applyBorder="1" applyAlignment="1">
      <alignment vertical="top"/>
    </xf>
    <xf numFmtId="0" fontId="9" fillId="0" borderId="1" xfId="0" applyFont="1" applyFill="1" applyBorder="1" applyAlignment="1">
      <alignment vertical="top" wrapText="1"/>
    </xf>
    <xf numFmtId="0" fontId="9" fillId="0" borderId="1" xfId="3"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3" applyFont="1" applyBorder="1" applyAlignment="1">
      <alignment horizontal="left" vertical="top" wrapText="1"/>
    </xf>
    <xf numFmtId="0" fontId="9" fillId="0" borderId="1" xfId="3" applyFont="1" applyBorder="1" applyAlignment="1">
      <alignment horizontal="left" vertical="top"/>
    </xf>
    <xf numFmtId="0" fontId="9" fillId="0" borderId="1" xfId="3" applyFont="1" applyFill="1" applyBorder="1" applyAlignment="1">
      <alignment horizontal="left" vertical="top" wrapText="1"/>
    </xf>
    <xf numFmtId="0" fontId="9" fillId="0" borderId="1" xfId="0" applyFont="1" applyBorder="1" applyAlignment="1">
      <alignment vertical="top"/>
    </xf>
    <xf numFmtId="0" fontId="15" fillId="0" borderId="1" xfId="3" applyFont="1" applyBorder="1" applyAlignment="1">
      <alignment horizontal="left" vertical="top" wrapText="1"/>
    </xf>
    <xf numFmtId="0" fontId="15" fillId="0" borderId="1" xfId="2" applyFont="1" applyBorder="1" applyAlignment="1">
      <alignment horizontal="left" vertical="top" wrapText="1"/>
    </xf>
    <xf numFmtId="0" fontId="15" fillId="0" borderId="1" xfId="3" applyFont="1" applyBorder="1" applyAlignment="1">
      <alignment horizontal="left" vertical="top"/>
    </xf>
    <xf numFmtId="0" fontId="15" fillId="0" borderId="1" xfId="3" applyFont="1" applyFill="1" applyBorder="1" applyAlignment="1">
      <alignment horizontal="left" vertical="top" wrapText="1"/>
    </xf>
    <xf numFmtId="0" fontId="15" fillId="0" borderId="1" xfId="0" applyFont="1" applyBorder="1" applyAlignment="1">
      <alignment vertical="top"/>
    </xf>
    <xf numFmtId="0" fontId="15" fillId="0" borderId="1" xfId="0" applyFont="1" applyFill="1" applyBorder="1" applyAlignment="1">
      <alignment vertical="top" wrapText="1"/>
    </xf>
    <xf numFmtId="0" fontId="9" fillId="0" borderId="1" xfId="3" applyFont="1" applyFill="1" applyBorder="1" applyAlignment="1">
      <alignment horizontal="left" vertical="top"/>
    </xf>
    <xf numFmtId="0" fontId="15" fillId="0" borderId="1" xfId="0" applyFont="1" applyBorder="1" applyAlignment="1">
      <alignment vertical="top" wrapText="1"/>
    </xf>
    <xf numFmtId="0" fontId="15" fillId="0" borderId="1" xfId="3" applyFont="1" applyFill="1" applyBorder="1" applyAlignment="1">
      <alignment horizontal="left" vertical="top"/>
    </xf>
    <xf numFmtId="0" fontId="15" fillId="0" borderId="1" xfId="3" applyFont="1" applyBorder="1" applyAlignment="1">
      <alignment vertical="top" wrapText="1"/>
    </xf>
    <xf numFmtId="0" fontId="15" fillId="0" borderId="1" xfId="0" applyFont="1" applyFill="1" applyBorder="1" applyAlignment="1">
      <alignment vertical="top"/>
    </xf>
    <xf numFmtId="0" fontId="15" fillId="0" borderId="0" xfId="0" applyFont="1"/>
    <xf numFmtId="0" fontId="9" fillId="2" borderId="1" xfId="3" applyFont="1" applyFill="1" applyBorder="1" applyAlignment="1">
      <alignment vertical="top" wrapText="1"/>
    </xf>
    <xf numFmtId="0" fontId="9"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15" fillId="0" borderId="1" xfId="0" applyFont="1" applyFill="1" applyBorder="1" applyAlignment="1">
      <alignment horizontal="left" vertical="top" wrapText="1"/>
    </xf>
    <xf numFmtId="0" fontId="15" fillId="0" borderId="1" xfId="2" applyFont="1" applyFill="1" applyBorder="1" applyAlignment="1">
      <alignment horizontal="left" vertical="top" wrapText="1"/>
    </xf>
    <xf numFmtId="0" fontId="15" fillId="0" borderId="1" xfId="0" applyFont="1" applyFill="1" applyBorder="1" applyAlignment="1">
      <alignment horizontal="left" vertical="top"/>
    </xf>
    <xf numFmtId="0" fontId="15" fillId="0" borderId="1" xfId="3" applyFont="1" applyFill="1" applyBorder="1" applyAlignment="1">
      <alignment vertical="top" wrapText="1"/>
    </xf>
    <xf numFmtId="0" fontId="9"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1" xfId="0" applyFont="1" applyFill="1" applyBorder="1" applyAlignment="1">
      <alignment horizontal="left" vertical="top"/>
    </xf>
    <xf numFmtId="0" fontId="9" fillId="0" borderId="0" xfId="0" applyFont="1" applyFill="1"/>
    <xf numFmtId="0" fontId="15" fillId="0" borderId="0" xfId="0" applyFont="1" applyFill="1"/>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wrapText="1"/>
    </xf>
    <xf numFmtId="0" fontId="0" fillId="0" borderId="0" xfId="0" applyFont="1" applyFill="1" applyBorder="1"/>
    <xf numFmtId="0" fontId="0" fillId="0" borderId="0" xfId="0" applyFill="1" applyBorder="1" applyAlignment="1">
      <alignment vertical="top"/>
    </xf>
    <xf numFmtId="164" fontId="29" fillId="0" borderId="0" xfId="0" applyNumberFormat="1" applyFont="1" applyFill="1" applyBorder="1" applyAlignment="1">
      <alignment vertical="top" wrapText="1"/>
    </xf>
    <xf numFmtId="164" fontId="29" fillId="0" borderId="0" xfId="0" applyNumberFormat="1" applyFont="1" applyFill="1" applyBorder="1" applyAlignment="1">
      <alignment horizontal="left" vertical="top" wrapText="1"/>
    </xf>
    <xf numFmtId="165" fontId="28" fillId="0" borderId="0" xfId="3" applyNumberFormat="1" applyFont="1" applyFill="1" applyBorder="1" applyAlignment="1">
      <alignment horizontal="right" vertical="top"/>
    </xf>
    <xf numFmtId="0" fontId="20" fillId="0" borderId="0" xfId="0" applyFont="1" applyBorder="1"/>
    <xf numFmtId="164" fontId="30" fillId="0" borderId="0" xfId="0" applyNumberFormat="1" applyFont="1" applyFill="1" applyBorder="1" applyAlignment="1">
      <alignment vertical="top" wrapText="1"/>
    </xf>
    <xf numFmtId="0" fontId="28" fillId="0" borderId="0" xfId="0" applyFont="1" applyFill="1" applyBorder="1" applyAlignment="1">
      <alignment horizontal="left" vertical="top" wrapText="1"/>
    </xf>
    <xf numFmtId="165" fontId="30" fillId="0" borderId="0" xfId="0" applyNumberFormat="1" applyFont="1" applyBorder="1" applyAlignment="1">
      <alignment horizontal="center" vertical="center"/>
    </xf>
    <xf numFmtId="2" fontId="30" fillId="0" borderId="0" xfId="0" applyNumberFormat="1" applyFont="1" applyBorder="1" applyAlignment="1">
      <alignment horizontal="left" vertical="top"/>
    </xf>
    <xf numFmtId="0" fontId="0" fillId="0" borderId="0" xfId="0" applyFont="1" applyBorder="1"/>
    <xf numFmtId="165" fontId="0" fillId="0" borderId="0" xfId="0" applyNumberFormat="1" applyFont="1" applyBorder="1"/>
    <xf numFmtId="165" fontId="0" fillId="0" borderId="0" xfId="0" applyNumberFormat="1" applyFont="1" applyFill="1" applyBorder="1"/>
    <xf numFmtId="166" fontId="0" fillId="0" borderId="0" xfId="0" applyNumberFormat="1" applyFill="1" applyBorder="1"/>
    <xf numFmtId="164" fontId="30" fillId="0" borderId="0" xfId="0" applyNumberFormat="1" applyFont="1" applyFill="1" applyBorder="1" applyAlignment="1">
      <alignment horizontal="left" vertical="top" wrapText="1"/>
    </xf>
    <xf numFmtId="0" fontId="28" fillId="0" borderId="0" xfId="3" applyFont="1" applyFill="1" applyBorder="1" applyAlignment="1">
      <alignment horizontal="left" vertical="top"/>
    </xf>
    <xf numFmtId="0" fontId="0" fillId="0" borderId="0" xfId="0" applyFill="1"/>
    <xf numFmtId="165" fontId="6" fillId="0" borderId="0" xfId="0" applyNumberFormat="1" applyFont="1" applyFill="1" applyAlignment="1">
      <alignment horizontal="right" vertical="top"/>
    </xf>
    <xf numFmtId="165" fontId="0" fillId="0" borderId="0" xfId="0" applyNumberFormat="1"/>
    <xf numFmtId="4" fontId="0" fillId="0" borderId="0" xfId="0" applyNumberFormat="1"/>
    <xf numFmtId="2" fontId="6" fillId="0" borderId="0" xfId="0" applyNumberFormat="1" applyFont="1" applyFill="1" applyAlignment="1">
      <alignment horizontal="right" vertical="top"/>
    </xf>
    <xf numFmtId="165"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6"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6" fillId="0" borderId="0" xfId="0" applyNumberFormat="1" applyFont="1" applyFill="1" applyAlignment="1">
      <alignment horizontal="right" vertical="top"/>
    </xf>
    <xf numFmtId="2" fontId="31" fillId="0" borderId="0" xfId="0" applyNumberFormat="1" applyFont="1" applyFill="1" applyAlignment="1">
      <alignment horizontal="right" vertical="top"/>
    </xf>
    <xf numFmtId="0" fontId="0" fillId="0" borderId="0" xfId="0" applyFill="1" applyAlignment="1">
      <alignment horizontal="left"/>
    </xf>
    <xf numFmtId="14" fontId="30" fillId="0" borderId="0" xfId="0" applyNumberFormat="1" applyFont="1" applyAlignment="1">
      <alignment horizontal="left" vertical="top" wrapText="1"/>
    </xf>
    <xf numFmtId="2" fontId="30" fillId="0" borderId="0" xfId="0" applyNumberFormat="1" applyFont="1" applyAlignment="1">
      <alignment horizontal="left" vertical="top"/>
    </xf>
    <xf numFmtId="0" fontId="30"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30" fillId="0" borderId="0" xfId="0" applyFont="1" applyAlignment="1">
      <alignment horizontal="left" vertical="top"/>
    </xf>
    <xf numFmtId="0" fontId="30" fillId="0" borderId="0" xfId="0" applyFont="1"/>
    <xf numFmtId="168" fontId="30" fillId="0" borderId="0" xfId="4" applyNumberFormat="1" applyFont="1"/>
    <xf numFmtId="0" fontId="0" fillId="0" borderId="0" xfId="0" applyFont="1"/>
    <xf numFmtId="0" fontId="32" fillId="0" borderId="0" xfId="0" applyFont="1" applyFill="1" applyBorder="1"/>
    <xf numFmtId="2" fontId="33" fillId="0" borderId="0" xfId="0" applyNumberFormat="1" applyFont="1" applyFill="1" applyBorder="1" applyAlignment="1">
      <alignment horizontal="right" vertical="top"/>
    </xf>
    <xf numFmtId="0" fontId="30" fillId="0" borderId="0" xfId="0" applyFont="1" applyBorder="1"/>
    <xf numFmtId="0" fontId="0" fillId="0" borderId="0" xfId="0" applyFill="1" applyAlignment="1">
      <alignment vertical="center"/>
    </xf>
    <xf numFmtId="0" fontId="34" fillId="0" borderId="0" xfId="0" applyFont="1" applyAlignment="1">
      <alignment vertical="top"/>
    </xf>
    <xf numFmtId="0" fontId="35" fillId="0" borderId="0" xfId="0" applyFont="1" applyFill="1" applyAlignment="1">
      <alignment horizontal="left" vertical="top"/>
    </xf>
    <xf numFmtId="0" fontId="35" fillId="0" borderId="0" xfId="0" applyFont="1" applyAlignment="1">
      <alignment horizontal="left" vertical="top"/>
    </xf>
    <xf numFmtId="0" fontId="28" fillId="0" borderId="0" xfId="0" applyFont="1"/>
    <xf numFmtId="0" fontId="30" fillId="0" borderId="0" xfId="0" applyNumberFormat="1" applyFont="1" applyAlignment="1"/>
    <xf numFmtId="2" fontId="33" fillId="0" borderId="0" xfId="0" applyNumberFormat="1" applyFont="1" applyFill="1" applyBorder="1" applyAlignment="1">
      <alignment horizontal="left" vertical="top"/>
    </xf>
    <xf numFmtId="0" fontId="36" fillId="0" borderId="0" xfId="0" applyFont="1" applyFill="1" applyBorder="1" applyAlignment="1">
      <alignment horizontal="left" vertical="top" wrapText="1"/>
    </xf>
    <xf numFmtId="0" fontId="36"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7" fillId="0" borderId="0" xfId="5" applyFill="1" applyAlignment="1" applyProtection="1"/>
    <xf numFmtId="0" fontId="20" fillId="0" borderId="0" xfId="0" applyFont="1"/>
    <xf numFmtId="0" fontId="0" fillId="0" borderId="0" xfId="0" applyFont="1" applyAlignment="1">
      <alignment horizontal="left"/>
    </xf>
    <xf numFmtId="0" fontId="0" fillId="0" borderId="0" xfId="0" applyBorder="1"/>
    <xf numFmtId="2" fontId="33" fillId="0" borderId="0" xfId="0" applyNumberFormat="1" applyFont="1" applyBorder="1" applyAlignment="1">
      <alignment horizontal="left" vertical="top"/>
    </xf>
    <xf numFmtId="0" fontId="0" fillId="0" borderId="0" xfId="0" applyBorder="1" applyAlignment="1">
      <alignment horizontal="left"/>
    </xf>
    <xf numFmtId="0" fontId="12" fillId="6" borderId="0" xfId="0" applyFont="1" applyFill="1" applyAlignment="1">
      <alignment horizontal="center"/>
    </xf>
    <xf numFmtId="0" fontId="9" fillId="0" borderId="0" xfId="0" applyFont="1" applyAlignment="1">
      <alignment horizontal="center"/>
    </xf>
    <xf numFmtId="164" fontId="38" fillId="0" borderId="0" xfId="0" applyNumberFormat="1" applyFont="1" applyFill="1" applyBorder="1" applyAlignment="1">
      <alignment horizontal="left" vertical="top" wrapText="1"/>
    </xf>
    <xf numFmtId="0" fontId="38" fillId="0" borderId="0" xfId="3" applyFont="1" applyBorder="1" applyAlignment="1">
      <alignment horizontal="left" vertical="top"/>
    </xf>
    <xf numFmtId="165" fontId="33" fillId="0" borderId="0" xfId="0" applyNumberFormat="1" applyFont="1" applyFill="1" applyAlignment="1">
      <alignment horizontal="right" vertical="top"/>
    </xf>
    <xf numFmtId="0" fontId="41" fillId="0" borderId="0" xfId="0" applyFont="1" applyFill="1" applyBorder="1" applyAlignment="1">
      <alignment horizontal="left" vertical="top" wrapText="1"/>
    </xf>
    <xf numFmtId="0" fontId="42" fillId="0" borderId="0" xfId="0" applyFont="1" applyAlignment="1">
      <alignment vertical="top"/>
    </xf>
    <xf numFmtId="2" fontId="33" fillId="0" borderId="0" xfId="0" applyNumberFormat="1" applyFont="1" applyFill="1" applyBorder="1" applyAlignment="1">
      <alignment horizontal="left" vertical="top" wrapText="1"/>
    </xf>
    <xf numFmtId="0" fontId="43" fillId="0" borderId="0" xfId="0" applyFont="1" applyFill="1" applyBorder="1" applyAlignment="1">
      <alignment horizontal="left" vertical="top" wrapText="1"/>
    </xf>
    <xf numFmtId="9" fontId="41" fillId="0" borderId="0" xfId="0" applyNumberFormat="1" applyFont="1" applyFill="1" applyBorder="1" applyAlignment="1">
      <alignment horizontal="left" vertical="top" wrapText="1"/>
    </xf>
    <xf numFmtId="2" fontId="37" fillId="0" borderId="0" xfId="0" applyNumberFormat="1" applyFont="1" applyFill="1" applyAlignment="1">
      <alignment horizontal="left" vertical="top"/>
    </xf>
    <xf numFmtId="9" fontId="6" fillId="0" borderId="0" xfId="1" applyFont="1" applyFill="1" applyAlignment="1">
      <alignment horizontal="right" vertical="top"/>
    </xf>
    <xf numFmtId="1" fontId="6" fillId="0" borderId="0" xfId="0" applyNumberFormat="1" applyFont="1" applyFill="1" applyAlignment="1">
      <alignment horizontal="right" vertical="top"/>
    </xf>
    <xf numFmtId="169" fontId="33" fillId="0" borderId="0" xfId="0" applyNumberFormat="1" applyFont="1" applyFill="1" applyBorder="1" applyAlignment="1">
      <alignment horizontal="left" vertical="top" wrapText="1"/>
    </xf>
    <xf numFmtId="1" fontId="33" fillId="0" borderId="0" xfId="0" applyNumberFormat="1" applyFont="1" applyFill="1" applyBorder="1" applyAlignment="1">
      <alignment horizontal="left" vertical="top" wrapText="1"/>
    </xf>
    <xf numFmtId="0" fontId="43" fillId="0" borderId="0" xfId="0" applyFont="1" applyFill="1" applyAlignment="1">
      <alignment horizontal="left" vertical="top"/>
    </xf>
    <xf numFmtId="0" fontId="34" fillId="0" borderId="0" xfId="0" applyNumberFormat="1" applyFont="1" applyBorder="1" applyAlignment="1">
      <alignment horizontal="left" vertical="top"/>
    </xf>
    <xf numFmtId="0" fontId="33" fillId="0" borderId="0" xfId="0" applyFont="1" applyAlignment="1">
      <alignment horizontal="left" vertical="top"/>
    </xf>
    <xf numFmtId="0" fontId="28" fillId="0" borderId="0" xfId="0" applyNumberFormat="1" applyFont="1" applyBorder="1" applyAlignment="1">
      <alignment horizontal="left" vertical="top"/>
    </xf>
    <xf numFmtId="0" fontId="45" fillId="0" borderId="0" xfId="0" applyFont="1" applyFill="1" applyBorder="1" applyAlignment="1">
      <alignment horizontal="left" vertical="top" wrapText="1"/>
    </xf>
    <xf numFmtId="10" fontId="33" fillId="0" borderId="0" xfId="0" applyNumberFormat="1" applyFont="1" applyFill="1" applyBorder="1" applyAlignment="1">
      <alignment horizontal="left" vertical="top" wrapText="1"/>
    </xf>
    <xf numFmtId="4" fontId="6" fillId="0" borderId="0" xfId="0" applyNumberFormat="1" applyFont="1" applyFill="1" applyAlignment="1">
      <alignment horizontal="right" vertical="top"/>
    </xf>
    <xf numFmtId="4" fontId="41" fillId="0" borderId="0" xfId="0" applyNumberFormat="1" applyFont="1" applyFill="1" applyBorder="1" applyAlignment="1">
      <alignment horizontal="left" vertical="top" wrapText="1"/>
    </xf>
    <xf numFmtId="10" fontId="41" fillId="0" borderId="0" xfId="0" applyNumberFormat="1" applyFont="1" applyFill="1" applyBorder="1" applyAlignment="1">
      <alignment horizontal="left" vertical="top" wrapText="1"/>
    </xf>
    <xf numFmtId="2" fontId="45" fillId="0" borderId="0" xfId="0" applyNumberFormat="1" applyFont="1" applyFill="1" applyBorder="1" applyAlignment="1">
      <alignment horizontal="left" vertical="top"/>
    </xf>
    <xf numFmtId="2" fontId="41" fillId="0" borderId="0" xfId="0" applyNumberFormat="1" applyFont="1" applyFill="1" applyBorder="1" applyAlignment="1">
      <alignment horizontal="left" vertical="top" wrapText="1"/>
    </xf>
    <xf numFmtId="2" fontId="0" fillId="0" borderId="0" xfId="0" applyNumberFormat="1" applyFill="1"/>
    <xf numFmtId="170" fontId="41" fillId="0" borderId="0" xfId="1" applyNumberFormat="1" applyFont="1" applyFill="1" applyBorder="1" applyAlignment="1">
      <alignment horizontal="left" vertical="top" wrapText="1"/>
    </xf>
    <xf numFmtId="169" fontId="43" fillId="0" borderId="0" xfId="0" applyNumberFormat="1" applyFont="1" applyFill="1" applyBorder="1" applyAlignment="1">
      <alignment horizontal="left" vertical="top" wrapText="1"/>
    </xf>
    <xf numFmtId="165" fontId="43" fillId="0" borderId="0" xfId="0" applyNumberFormat="1" applyFont="1" applyFill="1" applyBorder="1" applyAlignment="1">
      <alignment horizontal="left" vertical="top" wrapText="1"/>
    </xf>
    <xf numFmtId="3" fontId="33" fillId="0" borderId="0" xfId="0" applyNumberFormat="1" applyFont="1" applyFill="1" applyAlignment="1">
      <alignment horizontal="right" vertical="top"/>
    </xf>
    <xf numFmtId="0" fontId="37" fillId="0" borderId="0" xfId="5" applyAlignment="1" applyProtection="1">
      <alignment vertical="top" wrapText="1"/>
    </xf>
    <xf numFmtId="0" fontId="46" fillId="0" borderId="0" xfId="0" applyFont="1" applyFill="1" applyBorder="1" applyAlignment="1">
      <alignment horizontal="left" vertical="top" wrapText="1"/>
    </xf>
    <xf numFmtId="0" fontId="47" fillId="0" borderId="0" xfId="5" applyFont="1" applyFill="1" applyBorder="1" applyAlignment="1" applyProtection="1">
      <alignment horizontal="left" vertical="top" wrapText="1"/>
    </xf>
    <xf numFmtId="0" fontId="0" fillId="0" borderId="0" xfId="0" applyFont="1" applyFill="1"/>
    <xf numFmtId="0" fontId="28" fillId="0" borderId="0" xfId="0" applyFont="1" applyFill="1"/>
    <xf numFmtId="0" fontId="28"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43" fontId="0" fillId="0" borderId="0" xfId="0" applyNumberFormat="1" applyFont="1" applyBorder="1"/>
    <xf numFmtId="43" fontId="0" fillId="0" borderId="0" xfId="0" applyNumberFormat="1" applyFont="1" applyFill="1" applyBorder="1"/>
    <xf numFmtId="3" fontId="48" fillId="0" borderId="0" xfId="0" applyNumberFormat="1" applyFont="1" applyFill="1" applyBorder="1" applyAlignment="1">
      <alignment horizontal="right" vertical="center" wrapText="1" indent="1"/>
    </xf>
    <xf numFmtId="165" fontId="30" fillId="0" borderId="0" xfId="0" applyNumberFormat="1" applyFont="1" applyFill="1" applyBorder="1" applyAlignment="1">
      <alignment horizontal="center" vertical="center"/>
    </xf>
    <xf numFmtId="171" fontId="0" fillId="0" borderId="0" xfId="6" applyNumberFormat="1" applyFont="1" applyBorder="1" applyAlignment="1">
      <alignment horizontal="left" vertical="top"/>
    </xf>
    <xf numFmtId="171" fontId="0" fillId="0" borderId="0" xfId="6" applyNumberFormat="1" applyFont="1" applyFill="1" applyBorder="1"/>
    <xf numFmtId="165" fontId="50" fillId="0" borderId="0" xfId="6" applyNumberFormat="1" applyFont="1" applyFill="1" applyBorder="1" applyAlignment="1">
      <alignment horizontal="right" indent="1"/>
    </xf>
    <xf numFmtId="165" fontId="49" fillId="0" borderId="0" xfId="0" applyNumberFormat="1" applyFont="1" applyFill="1" applyBorder="1" applyAlignment="1">
      <alignment horizontal="left" indent="2"/>
    </xf>
    <xf numFmtId="0" fontId="0" fillId="0" borderId="0" xfId="0" applyAlignment="1">
      <alignment horizontal="center" vertical="center"/>
    </xf>
    <xf numFmtId="0" fontId="5" fillId="0" borderId="0" xfId="0" applyFont="1" applyAlignment="1">
      <alignment horizontal="left" vertical="center" wrapText="1"/>
    </xf>
    <xf numFmtId="165" fontId="33" fillId="0" borderId="0" xfId="0" applyNumberFormat="1" applyFont="1" applyAlignment="1">
      <alignment horizontal="right" vertical="top"/>
    </xf>
    <xf numFmtId="2" fontId="0" fillId="0" borderId="0" xfId="0" applyNumberFormat="1" applyAlignment="1">
      <alignment horizontal="right" vertical="top" wrapText="1"/>
    </xf>
    <xf numFmtId="0" fontId="33" fillId="0" borderId="0" xfId="0" applyFont="1" applyAlignment="1">
      <alignment horizontal="left" vertical="top" wrapText="1"/>
    </xf>
    <xf numFmtId="10" fontId="33" fillId="0" borderId="0" xfId="0" applyNumberFormat="1" applyFont="1" applyAlignment="1">
      <alignment horizontal="left" vertical="top" wrapText="1"/>
    </xf>
    <xf numFmtId="0" fontId="28" fillId="0" borderId="0" xfId="3" applyFont="1" applyAlignment="1">
      <alignment horizontal="left" vertical="top"/>
    </xf>
    <xf numFmtId="10" fontId="0" fillId="0" borderId="0" xfId="1" applyNumberFormat="1" applyFont="1"/>
    <xf numFmtId="171" fontId="33" fillId="0" borderId="0" xfId="6" applyNumberFormat="1" applyFont="1" applyFill="1" applyBorder="1" applyAlignment="1">
      <alignment horizontal="left" vertical="top" wrapText="1"/>
    </xf>
    <xf numFmtId="164" fontId="29" fillId="0" borderId="0" xfId="0" applyNumberFormat="1" applyFont="1" applyAlignment="1">
      <alignment horizontal="left" vertical="top" wrapText="1"/>
    </xf>
    <xf numFmtId="0" fontId="38" fillId="0" borderId="0" xfId="3" applyFont="1" applyAlignment="1">
      <alignment horizontal="left" vertical="top"/>
    </xf>
    <xf numFmtId="43" fontId="0" fillId="0" borderId="0" xfId="6" applyFont="1"/>
    <xf numFmtId="171" fontId="0" fillId="0" borderId="0" xfId="6" applyNumberFormat="1" applyFont="1"/>
    <xf numFmtId="171" fontId="0" fillId="0" borderId="0" xfId="0" applyNumberFormat="1"/>
    <xf numFmtId="173" fontId="0" fillId="0" borderId="0" xfId="6" applyNumberFormat="1" applyFont="1"/>
    <xf numFmtId="0" fontId="51" fillId="0" borderId="0" xfId="0" applyFont="1" applyAlignment="1">
      <alignment horizontal="right"/>
    </xf>
    <xf numFmtId="173" fontId="51" fillId="0" borderId="0" xfId="6" applyNumberFormat="1" applyFont="1" applyAlignment="1">
      <alignment horizontal="right"/>
    </xf>
    <xf numFmtId="9" fontId="0" fillId="0" borderId="0" xfId="1" applyFont="1" applyBorder="1"/>
    <xf numFmtId="10" fontId="28" fillId="0" borderId="0" xfId="0" applyNumberFormat="1" applyFont="1" applyFill="1" applyBorder="1" applyAlignment="1">
      <alignment horizontal="left" vertical="top" wrapText="1"/>
    </xf>
    <xf numFmtId="43" fontId="0" fillId="0" borderId="0" xfId="6" applyFont="1" applyBorder="1"/>
    <xf numFmtId="165" fontId="4" fillId="0" borderId="0" xfId="0" applyNumberFormat="1" applyFont="1" applyAlignment="1">
      <alignment horizontal="right" vertical="top"/>
    </xf>
    <xf numFmtId="172" fontId="4" fillId="0" borderId="0" xfId="1" applyNumberFormat="1" applyFont="1" applyFill="1" applyAlignment="1">
      <alignment horizontal="right" vertical="top"/>
    </xf>
    <xf numFmtId="0" fontId="41" fillId="0" borderId="0" xfId="0" applyFont="1" applyAlignment="1">
      <alignment horizontal="left" vertical="top" wrapText="1"/>
    </xf>
    <xf numFmtId="2" fontId="3" fillId="0" borderId="0" xfId="0" applyNumberFormat="1" applyFont="1" applyAlignment="1">
      <alignment horizontal="right" vertical="top"/>
    </xf>
    <xf numFmtId="0" fontId="44" fillId="0" borderId="0" xfId="0" applyFont="1" applyAlignment="1">
      <alignment horizontal="left" vertical="top" wrapText="1"/>
    </xf>
    <xf numFmtId="0" fontId="43" fillId="0" borderId="0" xfId="0" applyFont="1" applyAlignment="1">
      <alignment horizontal="left" vertical="top" wrapText="1"/>
    </xf>
    <xf numFmtId="3" fontId="2" fillId="0" borderId="0" xfId="0" applyNumberFormat="1" applyFont="1" applyFill="1" applyAlignment="1">
      <alignment horizontal="right" vertical="top"/>
    </xf>
    <xf numFmtId="172" fontId="2" fillId="0" borderId="0" xfId="1" applyNumberFormat="1" applyFont="1" applyFill="1" applyAlignment="1">
      <alignment horizontal="right" vertical="top"/>
    </xf>
    <xf numFmtId="165" fontId="0" fillId="0" borderId="0" xfId="1" applyNumberFormat="1" applyFont="1"/>
    <xf numFmtId="14" fontId="9" fillId="0" borderId="1" xfId="0" applyNumberFormat="1" applyFont="1" applyBorder="1" applyAlignment="1">
      <alignment horizontal="left" vertical="top"/>
    </xf>
    <xf numFmtId="0" fontId="28" fillId="0" borderId="0" xfId="0" applyFont="1" applyFill="1" applyBorder="1" applyAlignment="1">
      <alignment horizontal="left" vertical="top"/>
    </xf>
    <xf numFmtId="0" fontId="0" fillId="0" borderId="0" xfId="0" quotePrefix="1" applyFill="1"/>
    <xf numFmtId="0" fontId="0" fillId="0" borderId="0" xfId="3" applyFont="1" applyFill="1" applyBorder="1" applyAlignment="1">
      <alignment horizontal="left" vertical="top"/>
    </xf>
    <xf numFmtId="3" fontId="28" fillId="0" borderId="0" xfId="3" applyNumberFormat="1" applyFont="1" applyAlignment="1">
      <alignment horizontal="right" vertical="top"/>
    </xf>
    <xf numFmtId="0" fontId="28" fillId="0" borderId="0" xfId="3" applyFont="1" applyAlignment="1">
      <alignment horizontal="right" vertical="top"/>
    </xf>
    <xf numFmtId="3" fontId="0" fillId="0" borderId="0" xfId="0" applyNumberFormat="1" applyAlignment="1">
      <alignment horizontal="right"/>
    </xf>
    <xf numFmtId="10" fontId="28" fillId="0" borderId="0" xfId="0" applyNumberFormat="1" applyFont="1" applyFill="1" applyAlignment="1">
      <alignment horizontal="left" vertical="top" wrapText="1"/>
    </xf>
    <xf numFmtId="0" fontId="28" fillId="0" borderId="0" xfId="3" applyFont="1" applyFill="1" applyAlignment="1">
      <alignment horizontal="left" vertical="top"/>
    </xf>
    <xf numFmtId="10" fontId="0" fillId="0" borderId="0" xfId="0" applyNumberFormat="1" applyFill="1" applyAlignment="1">
      <alignment horizontal="left" vertical="top" wrapText="1"/>
    </xf>
    <xf numFmtId="0" fontId="0" fillId="0" borderId="0" xfId="0" applyFill="1" applyBorder="1" applyAlignment="1">
      <alignment horizontal="left" vertical="top"/>
    </xf>
    <xf numFmtId="0" fontId="28" fillId="0" borderId="0" xfId="0" applyFont="1" applyFill="1" applyBorder="1"/>
    <xf numFmtId="0" fontId="28" fillId="0" borderId="0" xfId="0" applyFont="1" applyFill="1" applyAlignment="1">
      <alignment horizontal="center" vertical="top"/>
    </xf>
    <xf numFmtId="0" fontId="0" fillId="0" borderId="0" xfId="0" applyFont="1" applyFill="1" applyBorder="1" applyAlignment="1">
      <alignment horizontal="center"/>
    </xf>
    <xf numFmtId="2" fontId="1" fillId="0" borderId="0" xfId="0" applyNumberFormat="1" applyFont="1" applyFill="1" applyAlignment="1">
      <alignment horizontal="right" vertical="top"/>
    </xf>
    <xf numFmtId="174" fontId="0" fillId="0" borderId="0" xfId="1" applyNumberFormat="1" applyFont="1"/>
    <xf numFmtId="0" fontId="9" fillId="2" borderId="0" xfId="0" applyFont="1" applyFill="1" applyAlignment="1">
      <alignment horizontal="left"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2" fillId="2" borderId="0" xfId="0" applyFont="1" applyFill="1" applyAlignment="1">
      <alignment horizontal="left" wrapText="1"/>
    </xf>
    <xf numFmtId="0" fontId="9" fillId="2" borderId="0" xfId="0" applyFont="1" applyFill="1" applyAlignment="1">
      <alignment horizontal="left" vertical="top" wrapText="1"/>
    </xf>
    <xf numFmtId="0" fontId="16" fillId="4" borderId="3" xfId="0" applyFont="1" applyFill="1" applyBorder="1" applyAlignment="1">
      <alignment horizontal="center" vertical="top"/>
    </xf>
    <xf numFmtId="0" fontId="16" fillId="4" borderId="4" xfId="0" applyFont="1" applyFill="1" applyBorder="1" applyAlignment="1">
      <alignment horizontal="center" vertical="top"/>
    </xf>
    <xf numFmtId="0" fontId="39" fillId="0" borderId="0" xfId="2" applyFont="1" applyFill="1" applyBorder="1" applyAlignment="1">
      <alignment horizontal="center" vertical="center"/>
    </xf>
    <xf numFmtId="43" fontId="39" fillId="0" borderId="0" xfId="6" applyFont="1" applyFill="1" applyBorder="1" applyAlignment="1">
      <alignment horizontal="center" vertical="center"/>
    </xf>
    <xf numFmtId="0" fontId="40" fillId="0" borderId="0" xfId="2"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3"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Alignment="1">
      <alignment horizontal="center" vertical="center" wrapText="1"/>
    </xf>
    <xf numFmtId="0" fontId="0" fillId="0" borderId="0" xfId="0" applyFill="1" applyAlignment="1">
      <alignment horizontal="center" vertical="center"/>
    </xf>
    <xf numFmtId="0" fontId="28" fillId="0" borderId="0" xfId="0" applyFont="1" applyFill="1" applyBorder="1" applyAlignment="1">
      <alignment horizontal="center" vertical="center"/>
    </xf>
    <xf numFmtId="0" fontId="0" fillId="0" borderId="0" xfId="0" applyFill="1"/>
    <xf numFmtId="10" fontId="33" fillId="0" borderId="0" xfId="0" applyNumberFormat="1" applyFont="1" applyFill="1" applyBorder="1" applyAlignment="1">
      <alignment horizontal="right" vertical="top" wrapText="1"/>
    </xf>
    <xf numFmtId="165" fontId="8" fillId="0" borderId="0" xfId="0" applyNumberFormat="1" applyFont="1" applyFill="1" applyBorder="1" applyAlignment="1">
      <alignment horizontal="left" vertical="top" wrapText="1"/>
    </xf>
    <xf numFmtId="172" fontId="8" fillId="0" borderId="0" xfId="1" applyNumberFormat="1" applyFont="1" applyFill="1" applyBorder="1" applyAlignment="1">
      <alignment horizontal="left" vertical="top" wrapText="1"/>
    </xf>
    <xf numFmtId="174" fontId="8" fillId="0" borderId="0" xfId="1" applyNumberFormat="1" applyFont="1" applyFill="1" applyBorder="1" applyAlignment="1">
      <alignment horizontal="left" vertical="top" wrapText="1"/>
    </xf>
    <xf numFmtId="0" fontId="0" fillId="0" borderId="0" xfId="0" applyFill="1" applyAlignment="1">
      <alignment vertical="top"/>
    </xf>
  </cellXfs>
  <cellStyles count="9">
    <cellStyle name="Normal 2" xfId="2" xr:uid="{00000000-0005-0000-0000-000000000000}"/>
    <cellStyle name="Normal 3" xfId="3" xr:uid="{00000000-0005-0000-0000-000001000000}"/>
    <cellStyle name="Гиперссылка" xfId="5" builtinId="8"/>
    <cellStyle name="Гиперссылка 2" xfId="7" xr:uid="{00000000-0005-0000-0000-000034000000}"/>
    <cellStyle name="Обычный" xfId="0" builtinId="0"/>
    <cellStyle name="Процентный" xfId="1" builtinId="5"/>
    <cellStyle name="Финансовый" xfId="6" builtinId="3"/>
    <cellStyle name="Финансовый 2" xfId="4" xr:uid="{00000000-0005-0000-0000-000006000000}"/>
    <cellStyle name="Финансовый 3" xfId="8" xr:uid="{00000000-0005-0000-0000-00003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B4" sqref="B4:D9"/>
    </sheetView>
  </sheetViews>
  <sheetFormatPr defaultColWidth="8.81640625" defaultRowHeight="12"/>
  <cols>
    <col min="1" max="1" width="3.7265625" style="2" customWidth="1"/>
    <col min="2" max="2" width="16" style="1" customWidth="1"/>
    <col min="3" max="3" width="18.7265625" style="1" customWidth="1"/>
    <col min="4" max="4" width="18.1796875" style="1" customWidth="1"/>
    <col min="5" max="5" width="3.7265625" style="2" customWidth="1"/>
    <col min="6" max="6" width="22.453125" style="2" customWidth="1"/>
    <col min="7" max="7" width="54.54296875" style="2" customWidth="1"/>
    <col min="8" max="16384" width="8.81640625" style="2"/>
  </cols>
  <sheetData>
    <row r="1" spans="1:7">
      <c r="B1" s="3"/>
      <c r="C1" s="4"/>
      <c r="D1" s="3"/>
    </row>
    <row r="2" spans="1:7" ht="14.5">
      <c r="B2" s="233" t="s">
        <v>0</v>
      </c>
      <c r="C2" s="233"/>
      <c r="D2"/>
      <c r="F2" s="234" t="s">
        <v>1</v>
      </c>
      <c r="G2" s="234"/>
    </row>
    <row r="3" spans="1:7" ht="12" customHeight="1">
      <c r="B3" s="5"/>
      <c r="C3" s="5"/>
      <c r="F3" s="1"/>
      <c r="G3" s="1"/>
    </row>
    <row r="4" spans="1:7">
      <c r="B4" s="6" t="s">
        <v>2</v>
      </c>
      <c r="C4" s="6" t="s">
        <v>3</v>
      </c>
      <c r="D4" s="6" t="s">
        <v>4</v>
      </c>
      <c r="F4" s="7" t="s">
        <v>5</v>
      </c>
      <c r="G4" s="7" t="s">
        <v>688</v>
      </c>
    </row>
    <row r="5" spans="1:7" ht="24">
      <c r="B5" s="8" t="s">
        <v>6</v>
      </c>
      <c r="C5" s="8" t="s">
        <v>7</v>
      </c>
      <c r="D5" s="8" t="s">
        <v>7</v>
      </c>
      <c r="F5" s="9"/>
      <c r="G5" s="7"/>
    </row>
    <row r="6" spans="1:7">
      <c r="B6" s="8" t="s">
        <v>6</v>
      </c>
      <c r="C6" s="8" t="s">
        <v>8</v>
      </c>
      <c r="D6" s="8" t="s">
        <v>8</v>
      </c>
      <c r="F6" s="235"/>
      <c r="G6" s="235"/>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34"/>
      <c r="G11" s="234"/>
    </row>
    <row r="12" spans="1:7" ht="11.5" customHeight="1">
      <c r="A12" s="13"/>
      <c r="B12" s="14"/>
      <c r="C12" s="15"/>
      <c r="D12" s="16"/>
      <c r="E12" s="13"/>
      <c r="F12" s="236"/>
      <c r="G12" s="236"/>
    </row>
    <row r="13" spans="1:7" ht="27.65" customHeight="1">
      <c r="B13" s="17"/>
      <c r="C13" s="17"/>
      <c r="D13" s="18"/>
      <c r="F13" s="232"/>
      <c r="G13" s="232"/>
    </row>
    <row r="14" spans="1:7" ht="27" customHeight="1">
      <c r="B14" s="17"/>
      <c r="C14" s="17"/>
      <c r="D14" s="18"/>
      <c r="F14" s="232"/>
      <c r="G14" s="232"/>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workbookViewId="0">
      <selection sqref="A1:XFD1"/>
    </sheetView>
  </sheetViews>
  <sheetFormatPr defaultColWidth="9.1796875" defaultRowHeight="14.5"/>
  <cols>
    <col min="1" max="1" width="11.26953125" style="105" bestFit="1" customWidth="1"/>
    <col min="2" max="2" width="16.7265625" style="84" customWidth="1"/>
    <col min="3" max="3" width="24.1796875" style="84" customWidth="1"/>
    <col min="4" max="4" width="25.26953125" style="105" customWidth="1"/>
    <col min="5" max="5" width="10.1796875" style="105" customWidth="1"/>
    <col min="6" max="6" width="15.54296875" style="108" customWidth="1"/>
    <col min="7" max="7" width="14.54296875" style="108" customWidth="1"/>
    <col min="8" max="8" width="17" style="108" customWidth="1"/>
    <col min="9" max="9" width="17" style="108" bestFit="1" customWidth="1"/>
    <col min="10" max="10" width="17.54296875" style="108" customWidth="1"/>
    <col min="11" max="11" width="15.81640625" style="108" customWidth="1"/>
    <col min="12" max="13" width="11" style="108" bestFit="1" customWidth="1"/>
    <col min="14" max="16384" width="9.1796875" style="105"/>
  </cols>
  <sheetData>
    <row r="1" spans="1:13" s="108"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45380</v>
      </c>
      <c r="B2" s="80" t="s">
        <v>2</v>
      </c>
      <c r="C2" s="80" t="s">
        <v>611</v>
      </c>
      <c r="D2" s="80" t="s">
        <v>298</v>
      </c>
      <c r="E2" s="80" t="s">
        <v>597</v>
      </c>
      <c r="F2" s="213"/>
      <c r="G2" s="213"/>
      <c r="H2" s="213"/>
      <c r="I2" s="213"/>
      <c r="J2" s="213"/>
      <c r="K2" s="213"/>
      <c r="L2" s="213"/>
      <c r="M2" s="213"/>
    </row>
    <row r="3" spans="1:13" ht="29">
      <c r="A3" s="79">
        <v>45380</v>
      </c>
      <c r="B3" s="80" t="s">
        <v>2</v>
      </c>
      <c r="C3" s="80" t="s">
        <v>611</v>
      </c>
      <c r="D3" s="80" t="s">
        <v>298</v>
      </c>
      <c r="E3" s="80" t="s">
        <v>612</v>
      </c>
      <c r="F3" s="213"/>
      <c r="G3" s="213"/>
      <c r="H3" s="213"/>
      <c r="I3" s="213"/>
      <c r="J3" s="213"/>
      <c r="K3" s="213"/>
      <c r="L3" s="213"/>
      <c r="M3" s="213"/>
    </row>
    <row r="4" spans="1:13" ht="29">
      <c r="A4" s="79">
        <v>45380</v>
      </c>
      <c r="B4" s="80" t="s">
        <v>2</v>
      </c>
      <c r="C4" s="80" t="s">
        <v>611</v>
      </c>
      <c r="D4" s="80" t="s">
        <v>298</v>
      </c>
      <c r="E4" s="80" t="s">
        <v>613</v>
      </c>
      <c r="F4" s="213"/>
      <c r="G4" s="213"/>
      <c r="H4" s="213"/>
      <c r="I4" s="213"/>
      <c r="J4" s="213"/>
      <c r="K4" s="213"/>
      <c r="L4" s="213"/>
      <c r="M4" s="213"/>
    </row>
    <row r="5" spans="1:13" ht="29">
      <c r="A5" s="79">
        <v>45380</v>
      </c>
      <c r="B5" s="80" t="s">
        <v>2</v>
      </c>
      <c r="C5" s="80" t="s">
        <v>611</v>
      </c>
      <c r="D5" s="80" t="s">
        <v>298</v>
      </c>
      <c r="E5" s="80" t="s">
        <v>612</v>
      </c>
      <c r="F5" s="213"/>
      <c r="G5" s="213"/>
      <c r="H5" s="213"/>
      <c r="I5" s="213"/>
      <c r="J5" s="213"/>
      <c r="K5" s="213"/>
      <c r="L5" s="213"/>
      <c r="M5" s="213"/>
    </row>
    <row r="6" spans="1:13" ht="29">
      <c r="A6" s="79">
        <v>45380</v>
      </c>
      <c r="B6" s="80" t="s">
        <v>2</v>
      </c>
      <c r="C6" s="80" t="s">
        <v>611</v>
      </c>
      <c r="D6" s="80" t="s">
        <v>298</v>
      </c>
      <c r="E6" s="80" t="s">
        <v>613</v>
      </c>
      <c r="F6" s="213"/>
      <c r="G6" s="213"/>
      <c r="H6" s="213"/>
      <c r="I6" s="213"/>
      <c r="J6" s="213"/>
      <c r="K6" s="213"/>
      <c r="L6" s="213"/>
      <c r="M6" s="213"/>
    </row>
    <row r="7" spans="1:13" ht="29">
      <c r="A7" s="79">
        <v>45380</v>
      </c>
      <c r="B7" s="80" t="s">
        <v>2</v>
      </c>
      <c r="C7" s="80" t="s">
        <v>611</v>
      </c>
      <c r="D7" s="80" t="s">
        <v>298</v>
      </c>
      <c r="E7" s="80" t="s">
        <v>597</v>
      </c>
      <c r="F7" s="213"/>
      <c r="G7" s="213"/>
      <c r="H7" s="213"/>
      <c r="I7" s="213"/>
      <c r="J7" s="213"/>
      <c r="K7" s="213"/>
      <c r="L7" s="213"/>
      <c r="M7" s="213"/>
    </row>
    <row r="8" spans="1:13" ht="29">
      <c r="A8" s="79">
        <v>45380</v>
      </c>
      <c r="B8" s="80" t="s">
        <v>2</v>
      </c>
      <c r="C8" s="80" t="s">
        <v>611</v>
      </c>
      <c r="D8" s="80" t="s">
        <v>298</v>
      </c>
      <c r="E8" s="80" t="s">
        <v>612</v>
      </c>
      <c r="F8" s="213"/>
      <c r="G8" s="213"/>
      <c r="H8" s="213"/>
      <c r="I8" s="213"/>
      <c r="J8" s="213"/>
      <c r="K8" s="213"/>
      <c r="L8" s="213"/>
      <c r="M8" s="213"/>
    </row>
    <row r="9" spans="1:13" ht="29">
      <c r="A9" s="79">
        <v>45380</v>
      </c>
      <c r="B9" s="80" t="s">
        <v>2</v>
      </c>
      <c r="C9" s="80" t="s">
        <v>611</v>
      </c>
      <c r="D9" s="80" t="s">
        <v>298</v>
      </c>
      <c r="E9" s="80" t="s">
        <v>613</v>
      </c>
      <c r="F9" s="213"/>
      <c r="G9" s="213"/>
      <c r="H9" s="213"/>
      <c r="I9" s="213"/>
      <c r="J9" s="213"/>
      <c r="K9" s="213"/>
      <c r="L9" s="213"/>
      <c r="M9" s="213"/>
    </row>
    <row r="10" spans="1:13" ht="29">
      <c r="A10" s="79">
        <v>45380</v>
      </c>
      <c r="B10" s="80" t="s">
        <v>2</v>
      </c>
      <c r="C10" s="80" t="s">
        <v>611</v>
      </c>
      <c r="D10" s="80" t="s">
        <v>298</v>
      </c>
      <c r="E10" s="80" t="s">
        <v>614</v>
      </c>
      <c r="F10" s="213"/>
      <c r="G10" s="213"/>
      <c r="H10" s="213"/>
      <c r="I10" s="213"/>
      <c r="J10" s="213"/>
      <c r="K10" s="213"/>
      <c r="L10" s="213"/>
      <c r="M10" s="213"/>
    </row>
    <row r="11" spans="1:13" ht="29">
      <c r="A11" s="79">
        <v>45380</v>
      </c>
      <c r="B11" s="80" t="s">
        <v>2</v>
      </c>
      <c r="C11" s="80" t="s">
        <v>611</v>
      </c>
      <c r="D11" s="80" t="s">
        <v>298</v>
      </c>
      <c r="E11" s="80" t="s">
        <v>615</v>
      </c>
      <c r="F11" s="213"/>
      <c r="G11" s="213"/>
      <c r="H11" s="213"/>
      <c r="I11" s="213"/>
      <c r="J11" s="213"/>
      <c r="K11" s="213"/>
      <c r="L11" s="213"/>
      <c r="M11" s="213"/>
    </row>
    <row r="12" spans="1:13" ht="29">
      <c r="A12" s="79">
        <v>45380</v>
      </c>
      <c r="B12" s="80" t="s">
        <v>2</v>
      </c>
      <c r="C12" s="80" t="s">
        <v>611</v>
      </c>
      <c r="D12" s="80" t="s">
        <v>298</v>
      </c>
      <c r="E12" s="80" t="s">
        <v>616</v>
      </c>
      <c r="F12" s="213"/>
      <c r="G12" s="213"/>
      <c r="H12" s="213"/>
      <c r="I12" s="213"/>
      <c r="J12" s="213"/>
      <c r="K12" s="213"/>
      <c r="L12" s="213"/>
      <c r="M12" s="213"/>
    </row>
    <row r="13" spans="1:13" ht="29">
      <c r="A13" s="79">
        <v>45380</v>
      </c>
      <c r="B13" s="80" t="s">
        <v>2</v>
      </c>
      <c r="C13" s="80" t="s">
        <v>611</v>
      </c>
      <c r="D13" s="80" t="s">
        <v>298</v>
      </c>
      <c r="E13" s="80" t="s">
        <v>617</v>
      </c>
      <c r="F13" s="213"/>
      <c r="G13" s="213"/>
      <c r="H13" s="213"/>
      <c r="I13" s="213"/>
      <c r="J13" s="213"/>
      <c r="K13" s="213"/>
      <c r="L13" s="213"/>
      <c r="M13" s="213"/>
    </row>
    <row r="14" spans="1:13" ht="29">
      <c r="A14" s="79">
        <v>45380</v>
      </c>
      <c r="B14" s="80" t="s">
        <v>2</v>
      </c>
      <c r="C14" s="80" t="s">
        <v>611</v>
      </c>
      <c r="D14" s="80" t="s">
        <v>298</v>
      </c>
      <c r="E14" s="80" t="s">
        <v>618</v>
      </c>
      <c r="F14" s="213"/>
      <c r="G14" s="213"/>
      <c r="H14" s="213"/>
      <c r="I14" s="213"/>
      <c r="J14" s="213"/>
      <c r="K14" s="213"/>
      <c r="L14" s="213"/>
      <c r="M14" s="213"/>
    </row>
    <row r="15" spans="1:13" ht="29">
      <c r="A15" s="79">
        <v>45380</v>
      </c>
      <c r="B15" s="80" t="s">
        <v>2</v>
      </c>
      <c r="C15" s="80" t="s">
        <v>611</v>
      </c>
      <c r="D15" s="80" t="s">
        <v>298</v>
      </c>
      <c r="E15" s="80" t="s">
        <v>619</v>
      </c>
      <c r="F15" s="213"/>
      <c r="G15" s="213"/>
      <c r="H15" s="213"/>
      <c r="I15" s="213"/>
      <c r="J15" s="213"/>
      <c r="K15" s="213"/>
      <c r="L15" s="213"/>
      <c r="M15" s="213"/>
    </row>
    <row r="16" spans="1:13" ht="29">
      <c r="A16" s="79">
        <v>45380</v>
      </c>
      <c r="B16" s="80" t="s">
        <v>2</v>
      </c>
      <c r="C16" s="80" t="s">
        <v>611</v>
      </c>
      <c r="D16" s="80" t="s">
        <v>298</v>
      </c>
      <c r="E16" s="80" t="s">
        <v>620</v>
      </c>
      <c r="F16" s="213"/>
      <c r="G16" s="213"/>
      <c r="H16" s="213"/>
      <c r="I16" s="213"/>
      <c r="J16" s="213"/>
      <c r="K16" s="213"/>
      <c r="L16" s="213"/>
      <c r="M16" s="213"/>
    </row>
    <row r="17" spans="1:13" ht="29">
      <c r="A17" s="79">
        <v>45380</v>
      </c>
      <c r="B17" s="80" t="s">
        <v>2</v>
      </c>
      <c r="C17" s="80" t="s">
        <v>611</v>
      </c>
      <c r="D17" s="80" t="s">
        <v>298</v>
      </c>
      <c r="E17" s="80" t="s">
        <v>679</v>
      </c>
      <c r="F17" s="213"/>
      <c r="G17" s="213"/>
      <c r="H17" s="213"/>
      <c r="I17" s="213"/>
      <c r="J17" s="213"/>
      <c r="K17" s="213"/>
      <c r="L17" s="213"/>
      <c r="M17" s="213"/>
    </row>
    <row r="18" spans="1:13" ht="29">
      <c r="A18" s="79">
        <v>45380</v>
      </c>
      <c r="B18" s="80" t="s">
        <v>2</v>
      </c>
      <c r="C18" s="80" t="s">
        <v>611</v>
      </c>
      <c r="D18" s="80" t="s">
        <v>298</v>
      </c>
      <c r="E18" s="80" t="s">
        <v>680</v>
      </c>
      <c r="F18" s="213"/>
      <c r="G18" s="213"/>
      <c r="H18" s="213"/>
      <c r="I18" s="213"/>
      <c r="J18" s="213"/>
      <c r="K18" s="213"/>
      <c r="L18" s="213"/>
      <c r="M18" s="213"/>
    </row>
    <row r="19" spans="1:13" ht="29">
      <c r="A19" s="79">
        <v>45380</v>
      </c>
      <c r="B19" s="80" t="s">
        <v>2</v>
      </c>
      <c r="C19" s="80" t="s">
        <v>611</v>
      </c>
      <c r="D19" s="80" t="s">
        <v>298</v>
      </c>
      <c r="E19" s="80" t="s">
        <v>621</v>
      </c>
      <c r="F19" s="213"/>
      <c r="G19" s="213"/>
      <c r="H19" s="213"/>
      <c r="I19" s="213"/>
      <c r="J19" s="213"/>
      <c r="K19" s="213"/>
      <c r="L19" s="213"/>
      <c r="M19" s="213"/>
    </row>
    <row r="20" spans="1:13" ht="29">
      <c r="A20" s="79">
        <v>45380</v>
      </c>
      <c r="B20" s="80" t="s">
        <v>2</v>
      </c>
      <c r="C20" s="80" t="s">
        <v>611</v>
      </c>
      <c r="D20" s="80" t="s">
        <v>298</v>
      </c>
      <c r="E20" s="80" t="s">
        <v>622</v>
      </c>
      <c r="F20" s="213"/>
      <c r="G20" s="213"/>
      <c r="H20" s="213"/>
      <c r="I20" s="213"/>
      <c r="J20" s="213"/>
      <c r="K20" s="213"/>
      <c r="L20" s="213"/>
      <c r="M20" s="213"/>
    </row>
    <row r="21" spans="1:13" ht="29">
      <c r="A21" s="79">
        <v>45380</v>
      </c>
      <c r="B21" s="80" t="s">
        <v>2</v>
      </c>
      <c r="C21" s="80" t="s">
        <v>611</v>
      </c>
      <c r="D21" s="80" t="s">
        <v>298</v>
      </c>
      <c r="E21" s="80" t="s">
        <v>597</v>
      </c>
      <c r="F21" s="213"/>
      <c r="G21" s="213"/>
      <c r="H21" s="213"/>
      <c r="I21" s="213"/>
      <c r="J21" s="213"/>
      <c r="K21" s="213"/>
      <c r="L21" s="213"/>
      <c r="M21" s="213"/>
    </row>
    <row r="22" spans="1:13" ht="29">
      <c r="A22" s="79">
        <v>45380</v>
      </c>
      <c r="B22" s="80" t="s">
        <v>2</v>
      </c>
      <c r="C22" s="80" t="s">
        <v>611</v>
      </c>
      <c r="D22" s="80" t="s">
        <v>298</v>
      </c>
      <c r="E22" s="80" t="s">
        <v>612</v>
      </c>
      <c r="F22" s="213"/>
      <c r="G22" s="213"/>
      <c r="H22" s="213"/>
      <c r="I22" s="213"/>
      <c r="J22" s="213"/>
      <c r="K22" s="213"/>
      <c r="L22" s="213"/>
      <c r="M22" s="213"/>
    </row>
    <row r="23" spans="1:13" ht="29">
      <c r="A23" s="79">
        <v>45380</v>
      </c>
      <c r="B23" s="80" t="s">
        <v>2</v>
      </c>
      <c r="C23" s="80" t="s">
        <v>611</v>
      </c>
      <c r="D23" s="80" t="s">
        <v>298</v>
      </c>
      <c r="E23" s="80" t="s">
        <v>613</v>
      </c>
      <c r="F23" s="213"/>
      <c r="G23" s="213"/>
      <c r="H23" s="213"/>
      <c r="I23" s="213"/>
      <c r="J23" s="213"/>
      <c r="K23" s="213"/>
      <c r="L23" s="213"/>
      <c r="M23" s="213"/>
    </row>
    <row r="24" spans="1:13" ht="29">
      <c r="A24" s="79">
        <v>45380</v>
      </c>
      <c r="B24" s="80" t="s">
        <v>2</v>
      </c>
      <c r="C24" s="80" t="s">
        <v>611</v>
      </c>
      <c r="D24" s="80" t="s">
        <v>298</v>
      </c>
      <c r="E24" s="80" t="s">
        <v>597</v>
      </c>
      <c r="F24" s="213"/>
      <c r="G24" s="213"/>
      <c r="H24" s="213"/>
      <c r="I24" s="213"/>
      <c r="J24" s="213"/>
      <c r="K24" s="213"/>
      <c r="L24" s="213"/>
      <c r="M24" s="213"/>
    </row>
    <row r="25" spans="1:13" ht="29">
      <c r="A25" s="79">
        <v>45380</v>
      </c>
      <c r="B25" s="80" t="s">
        <v>2</v>
      </c>
      <c r="C25" s="80" t="s">
        <v>611</v>
      </c>
      <c r="D25" s="80" t="s">
        <v>298</v>
      </c>
      <c r="E25" s="80"/>
      <c r="F25" s="213"/>
      <c r="G25" s="213"/>
      <c r="H25" s="213"/>
      <c r="I25" s="213"/>
      <c r="J25" s="213"/>
      <c r="K25" s="213"/>
      <c r="L25" s="213"/>
      <c r="M25" s="213"/>
    </row>
    <row r="26" spans="1:13">
      <c r="A26" s="79"/>
      <c r="F26" s="97"/>
      <c r="G26" s="97"/>
      <c r="H26" s="97"/>
      <c r="I26" s="97"/>
      <c r="J26" s="107"/>
      <c r="K26" s="107"/>
      <c r="L26" s="107"/>
      <c r="M26" s="107"/>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sqref="A1:XFD1"/>
    </sheetView>
  </sheetViews>
  <sheetFormatPr defaultRowHeight="14.5"/>
  <cols>
    <col min="1" max="1" width="11.1796875" style="105" bestFit="1" customWidth="1"/>
    <col min="2" max="2" width="16.7265625" style="84" customWidth="1"/>
    <col min="3" max="3" width="24.1796875" style="84" customWidth="1"/>
    <col min="4" max="4" width="25.26953125" style="105" customWidth="1"/>
    <col min="5" max="5" width="9.54296875" style="105" customWidth="1"/>
    <col min="6" max="8" width="11.7265625" style="105" customWidth="1"/>
  </cols>
  <sheetData>
    <row r="1" spans="1:8" s="248" customFormat="1">
      <c r="A1" s="99" t="s">
        <v>591</v>
      </c>
      <c r="B1" s="78" t="s">
        <v>592</v>
      </c>
      <c r="C1" s="78" t="s">
        <v>593</v>
      </c>
      <c r="D1" s="99" t="s">
        <v>594</v>
      </c>
      <c r="E1" s="99" t="s">
        <v>595</v>
      </c>
      <c r="F1" s="108" t="s">
        <v>321</v>
      </c>
      <c r="G1" s="108" t="s">
        <v>330</v>
      </c>
      <c r="H1" s="108" t="s">
        <v>332</v>
      </c>
    </row>
    <row r="2" spans="1:8">
      <c r="A2" s="79">
        <v>45380</v>
      </c>
      <c r="B2" s="80" t="s">
        <v>2</v>
      </c>
      <c r="C2" s="80" t="s">
        <v>6</v>
      </c>
      <c r="D2" s="80"/>
      <c r="E2" s="109"/>
      <c r="F2" s="92" t="s">
        <v>91</v>
      </c>
      <c r="G2" s="92" t="s">
        <v>91</v>
      </c>
      <c r="H2" s="92" t="s">
        <v>91</v>
      </c>
    </row>
    <row r="3" spans="1:8">
      <c r="A3" s="79"/>
      <c r="B3" s="91"/>
      <c r="C3" s="91"/>
      <c r="D3" s="109"/>
      <c r="E3" s="109"/>
      <c r="F3" s="110"/>
      <c r="G3" s="110"/>
      <c r="H3" s="110"/>
    </row>
    <row r="4" spans="1:8">
      <c r="A4" s="79"/>
      <c r="B4" s="91"/>
      <c r="C4" s="91"/>
      <c r="D4" s="109"/>
      <c r="E4" s="109"/>
      <c r="F4" s="110"/>
      <c r="G4" s="110"/>
      <c r="H4" s="110"/>
    </row>
    <row r="5" spans="1:8">
      <c r="A5" s="79"/>
      <c r="B5" s="91"/>
      <c r="C5" s="91"/>
      <c r="D5" s="109"/>
      <c r="E5" s="109"/>
      <c r="F5" s="110"/>
      <c r="G5" s="110"/>
      <c r="H5" s="110"/>
    </row>
    <row r="6" spans="1:8">
      <c r="A6" s="79"/>
      <c r="B6" s="91"/>
      <c r="C6" s="91"/>
      <c r="D6" s="109"/>
      <c r="E6" s="109"/>
      <c r="F6" s="110"/>
      <c r="G6" s="111"/>
      <c r="H6" s="110"/>
    </row>
    <row r="7" spans="1:8">
      <c r="A7" s="79"/>
      <c r="B7" s="91"/>
      <c r="C7" s="91"/>
      <c r="D7" s="109"/>
      <c r="E7" s="109"/>
      <c r="F7" s="110"/>
      <c r="G7" s="111"/>
      <c r="H7" s="110"/>
    </row>
    <row r="8" spans="1:8">
      <c r="A8" s="79"/>
      <c r="B8" s="91"/>
      <c r="C8" s="91"/>
      <c r="D8" s="109"/>
      <c r="E8" s="109"/>
      <c r="F8" s="110"/>
      <c r="G8" s="111"/>
      <c r="H8" s="110"/>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sqref="A1:XFD1"/>
    </sheetView>
  </sheetViews>
  <sheetFormatPr defaultColWidth="9.1796875" defaultRowHeight="14.5"/>
  <cols>
    <col min="1" max="1" width="11.26953125" style="113" bestFit="1" customWidth="1"/>
    <col min="2" max="2" width="11.7265625" style="84" customWidth="1"/>
    <col min="3" max="3" width="21.1796875" style="84" customWidth="1"/>
    <col min="4" max="4" width="15.26953125" style="113" bestFit="1" customWidth="1"/>
    <col min="5" max="5" width="12.453125" style="113" customWidth="1"/>
    <col min="6" max="7" width="11.1796875" style="113" bestFit="1" customWidth="1"/>
    <col min="8" max="8" width="10.54296875" style="113" bestFit="1" customWidth="1"/>
    <col min="9" max="16384" width="9.1796875" style="113"/>
  </cols>
  <sheetData>
    <row r="1" spans="1:8" s="112" customFormat="1">
      <c r="A1" s="99" t="s">
        <v>591</v>
      </c>
      <c r="B1" s="78" t="s">
        <v>592</v>
      </c>
      <c r="C1" s="78" t="s">
        <v>593</v>
      </c>
      <c r="D1" s="112" t="s">
        <v>594</v>
      </c>
      <c r="E1" s="112" t="s">
        <v>595</v>
      </c>
      <c r="F1" s="112" t="s">
        <v>327</v>
      </c>
      <c r="G1" s="112" t="s">
        <v>338</v>
      </c>
      <c r="H1" s="99"/>
    </row>
    <row r="2" spans="1:8" ht="29">
      <c r="A2" s="79">
        <v>45380</v>
      </c>
      <c r="B2" s="80" t="s">
        <v>2</v>
      </c>
      <c r="C2" s="80" t="s">
        <v>2</v>
      </c>
      <c r="D2" s="80" t="s">
        <v>6</v>
      </c>
      <c r="E2" s="80"/>
      <c r="F2" s="92" t="s">
        <v>91</v>
      </c>
      <c r="G2" s="92" t="s">
        <v>91</v>
      </c>
      <c r="H2" s="114"/>
    </row>
    <row r="3" spans="1:8">
      <c r="A3" s="79"/>
      <c r="B3" s="80"/>
      <c r="C3" s="91"/>
      <c r="D3" s="115"/>
      <c r="E3" s="115"/>
      <c r="F3" s="115"/>
      <c r="G3" s="110"/>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sqref="A1:XFD1"/>
    </sheetView>
  </sheetViews>
  <sheetFormatPr defaultRowHeight="14.5"/>
  <cols>
    <col min="1" max="1" width="11.1796875" bestFit="1" customWidth="1"/>
    <col min="2" max="2" width="16.7265625" style="84" customWidth="1"/>
    <col min="3" max="3" width="24.1796875" style="84" customWidth="1"/>
    <col min="4" max="4" width="18.1796875" bestFit="1" customWidth="1"/>
    <col min="5" max="5" width="8.81640625" bestFit="1" customWidth="1"/>
  </cols>
  <sheetData>
    <row r="1" spans="1:5" s="248" customFormat="1">
      <c r="A1" s="99" t="s">
        <v>591</v>
      </c>
      <c r="B1" s="78" t="s">
        <v>592</v>
      </c>
      <c r="C1" s="78" t="s">
        <v>593</v>
      </c>
      <c r="D1" s="99" t="s">
        <v>594</v>
      </c>
      <c r="E1" s="99" t="s">
        <v>334</v>
      </c>
    </row>
    <row r="2" spans="1:5">
      <c r="A2" s="79">
        <v>45380</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sqref="A1:XFD1"/>
    </sheetView>
  </sheetViews>
  <sheetFormatPr defaultRowHeight="14.5"/>
  <cols>
    <col min="1" max="1" width="11.1796875" bestFit="1" customWidth="1"/>
    <col min="2" max="2" width="16.7265625" style="84" customWidth="1"/>
    <col min="3" max="3" width="24.1796875" style="84" customWidth="1"/>
    <col min="4" max="4" width="19.453125" customWidth="1"/>
    <col min="5" max="6" width="12.54296875" customWidth="1"/>
  </cols>
  <sheetData>
    <row r="1" spans="1:6" s="248" customFormat="1">
      <c r="A1" s="77" t="s">
        <v>591</v>
      </c>
      <c r="B1" s="78" t="s">
        <v>592</v>
      </c>
      <c r="C1" s="78" t="s">
        <v>593</v>
      </c>
      <c r="D1" s="77" t="s">
        <v>594</v>
      </c>
      <c r="E1" s="248" t="s">
        <v>421</v>
      </c>
      <c r="F1" s="248" t="s">
        <v>437</v>
      </c>
    </row>
    <row r="2" spans="1:6">
      <c r="A2" s="79">
        <v>45380</v>
      </c>
      <c r="B2" s="80" t="s">
        <v>2</v>
      </c>
      <c r="C2" s="80" t="s">
        <v>6</v>
      </c>
      <c r="D2" s="80"/>
      <c r="E2" s="92" t="s">
        <v>91</v>
      </c>
      <c r="F2" s="92" t="s">
        <v>91</v>
      </c>
    </row>
    <row r="3" spans="1:6">
      <c r="A3" s="79"/>
      <c r="B3" s="91"/>
      <c r="C3" s="91"/>
      <c r="D3" s="116"/>
      <c r="E3" s="117"/>
      <c r="F3" s="117"/>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sqref="A1:XFD1"/>
    </sheetView>
  </sheetViews>
  <sheetFormatPr defaultColWidth="9.1796875" defaultRowHeight="14.5"/>
  <cols>
    <col min="1" max="1" width="11.26953125" style="118" bestFit="1" customWidth="1"/>
    <col min="2" max="2" width="16.7265625" style="84" customWidth="1"/>
    <col min="3" max="3" width="24.1796875" style="84" customWidth="1"/>
    <col min="4" max="5" width="11.54296875" style="118" customWidth="1"/>
    <col min="6" max="7" width="11" style="118" bestFit="1" customWidth="1"/>
    <col min="8" max="16384" width="9.1796875" style="118"/>
  </cols>
  <sheetData>
    <row r="1" spans="1:7" s="173" customFormat="1">
      <c r="A1" s="77" t="s">
        <v>591</v>
      </c>
      <c r="B1" s="78" t="s">
        <v>592</v>
      </c>
      <c r="C1" s="78" t="s">
        <v>593</v>
      </c>
      <c r="D1" s="77" t="s">
        <v>594</v>
      </c>
      <c r="E1" s="77" t="s">
        <v>595</v>
      </c>
      <c r="F1" s="99" t="s">
        <v>455</v>
      </c>
      <c r="G1" s="99" t="s">
        <v>459</v>
      </c>
    </row>
    <row r="2" spans="1:7">
      <c r="A2" s="79">
        <v>45380</v>
      </c>
      <c r="B2" s="80" t="s">
        <v>2</v>
      </c>
      <c r="C2" s="80" t="s">
        <v>6</v>
      </c>
      <c r="D2" s="119" t="s">
        <v>623</v>
      </c>
      <c r="E2" s="80" t="s">
        <v>621</v>
      </c>
      <c r="F2" s="120">
        <v>0</v>
      </c>
      <c r="G2" s="120">
        <v>0</v>
      </c>
    </row>
    <row r="3" spans="1:7">
      <c r="A3" s="79">
        <v>45380</v>
      </c>
      <c r="B3" s="80" t="s">
        <v>2</v>
      </c>
      <c r="C3" s="80" t="s">
        <v>6</v>
      </c>
      <c r="D3" s="119" t="s">
        <v>624</v>
      </c>
      <c r="E3" s="80" t="s">
        <v>621</v>
      </c>
      <c r="F3" s="120">
        <v>0</v>
      </c>
      <c r="G3" s="120">
        <v>0</v>
      </c>
    </row>
    <row r="4" spans="1:7">
      <c r="A4" s="79">
        <v>45380</v>
      </c>
      <c r="B4" s="80" t="s">
        <v>2</v>
      </c>
      <c r="C4" s="80" t="s">
        <v>6</v>
      </c>
      <c r="D4" s="119" t="s">
        <v>625</v>
      </c>
      <c r="E4" s="80" t="s">
        <v>621</v>
      </c>
      <c r="F4" s="120">
        <v>0</v>
      </c>
      <c r="G4" s="120">
        <v>0</v>
      </c>
    </row>
    <row r="5" spans="1:7">
      <c r="A5" s="79">
        <v>45380</v>
      </c>
      <c r="B5" s="80" t="s">
        <v>2</v>
      </c>
      <c r="C5" s="80" t="s">
        <v>6</v>
      </c>
      <c r="D5" s="119" t="s">
        <v>626</v>
      </c>
      <c r="E5" s="80" t="s">
        <v>621</v>
      </c>
      <c r="F5" s="120">
        <v>0</v>
      </c>
      <c r="G5" s="120">
        <v>0</v>
      </c>
    </row>
    <row r="6" spans="1:7">
      <c r="A6" s="79">
        <v>45380</v>
      </c>
      <c r="B6" s="80" t="s">
        <v>2</v>
      </c>
      <c r="C6" s="80" t="s">
        <v>6</v>
      </c>
      <c r="D6" s="119" t="s">
        <v>627</v>
      </c>
      <c r="E6" s="80" t="s">
        <v>621</v>
      </c>
      <c r="F6" s="120">
        <v>0</v>
      </c>
      <c r="G6" s="120">
        <v>0</v>
      </c>
    </row>
    <row r="7" spans="1:7">
      <c r="A7" s="79">
        <v>45380</v>
      </c>
      <c r="B7" s="80" t="s">
        <v>2</v>
      </c>
      <c r="C7" s="80" t="s">
        <v>6</v>
      </c>
      <c r="D7" s="119" t="s">
        <v>628</v>
      </c>
      <c r="E7" s="80" t="s">
        <v>621</v>
      </c>
      <c r="F7" s="120">
        <v>0</v>
      </c>
      <c r="G7" s="120">
        <v>0</v>
      </c>
    </row>
    <row r="8" spans="1:7">
      <c r="A8" s="79">
        <v>45380</v>
      </c>
      <c r="B8" s="80" t="s">
        <v>2</v>
      </c>
      <c r="C8" s="80" t="s">
        <v>6</v>
      </c>
      <c r="D8" s="119" t="s">
        <v>623</v>
      </c>
      <c r="E8" s="80" t="s">
        <v>622</v>
      </c>
      <c r="F8" s="120">
        <v>0</v>
      </c>
      <c r="G8" s="120">
        <v>0</v>
      </c>
    </row>
    <row r="9" spans="1:7">
      <c r="A9" s="79">
        <v>45380</v>
      </c>
      <c r="B9" s="80" t="s">
        <v>2</v>
      </c>
      <c r="C9" s="80" t="s">
        <v>6</v>
      </c>
      <c r="D9" s="119" t="s">
        <v>624</v>
      </c>
      <c r="E9" s="80" t="s">
        <v>622</v>
      </c>
      <c r="F9" s="120">
        <v>0</v>
      </c>
      <c r="G9" s="120">
        <v>0</v>
      </c>
    </row>
    <row r="10" spans="1:7">
      <c r="A10" s="79">
        <v>45380</v>
      </c>
      <c r="B10" s="80" t="s">
        <v>2</v>
      </c>
      <c r="C10" s="80" t="s">
        <v>6</v>
      </c>
      <c r="D10" s="119" t="s">
        <v>625</v>
      </c>
      <c r="E10" s="80" t="s">
        <v>622</v>
      </c>
      <c r="F10" s="120">
        <v>0</v>
      </c>
      <c r="G10" s="120">
        <v>0</v>
      </c>
    </row>
    <row r="11" spans="1:7">
      <c r="A11" s="79">
        <v>45380</v>
      </c>
      <c r="B11" s="80" t="s">
        <v>2</v>
      </c>
      <c r="C11" s="80" t="s">
        <v>6</v>
      </c>
      <c r="D11" s="119" t="s">
        <v>626</v>
      </c>
      <c r="E11" s="80" t="s">
        <v>622</v>
      </c>
      <c r="F11" s="120">
        <v>0</v>
      </c>
      <c r="G11" s="120">
        <v>0</v>
      </c>
    </row>
    <row r="12" spans="1:7">
      <c r="A12" s="79">
        <v>45380</v>
      </c>
      <c r="B12" s="80" t="s">
        <v>2</v>
      </c>
      <c r="C12" s="80" t="s">
        <v>6</v>
      </c>
      <c r="D12" s="119" t="s">
        <v>627</v>
      </c>
      <c r="E12" s="80" t="s">
        <v>622</v>
      </c>
      <c r="F12" s="120">
        <v>0</v>
      </c>
      <c r="G12" s="120">
        <v>0</v>
      </c>
    </row>
    <row r="13" spans="1:7">
      <c r="A13" s="79">
        <v>45380</v>
      </c>
      <c r="B13" s="80" t="s">
        <v>2</v>
      </c>
      <c r="C13" s="80" t="s">
        <v>6</v>
      </c>
      <c r="D13" s="119" t="s">
        <v>628</v>
      </c>
      <c r="E13" s="80" t="s">
        <v>622</v>
      </c>
      <c r="F13" s="120">
        <v>0</v>
      </c>
      <c r="G13" s="120">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sqref="A1:XFD1"/>
    </sheetView>
  </sheetViews>
  <sheetFormatPr defaultRowHeight="14.5"/>
  <cols>
    <col min="1" max="1" width="11" bestFit="1" customWidth="1"/>
    <col min="2" max="2" width="16.7265625" style="84" customWidth="1"/>
    <col min="3" max="3" width="24.1796875" style="84" customWidth="1"/>
    <col min="4" max="4" width="27.1796875" customWidth="1"/>
    <col min="5" max="5" width="28.7265625" style="93" customWidth="1"/>
  </cols>
  <sheetData>
    <row r="1" spans="1:6" s="248" customFormat="1">
      <c r="A1" s="77" t="s">
        <v>591</v>
      </c>
      <c r="B1" s="78" t="s">
        <v>592</v>
      </c>
      <c r="C1" s="78" t="s">
        <v>593</v>
      </c>
      <c r="D1" s="77" t="s">
        <v>594</v>
      </c>
      <c r="E1" s="229" t="s">
        <v>466</v>
      </c>
    </row>
    <row r="2" spans="1:6" ht="107.25" customHeight="1">
      <c r="A2" s="79">
        <v>45380</v>
      </c>
      <c r="B2" s="80" t="s">
        <v>2</v>
      </c>
      <c r="C2" s="80" t="s">
        <v>611</v>
      </c>
      <c r="D2" s="188" t="s">
        <v>681</v>
      </c>
      <c r="E2" s="122">
        <v>0</v>
      </c>
    </row>
    <row r="3" spans="1:6">
      <c r="A3" s="79"/>
    </row>
    <row r="4" spans="1:6">
      <c r="A4" s="79"/>
      <c r="D4" s="123"/>
      <c r="E4" s="124"/>
      <c r="F4" s="125"/>
    </row>
    <row r="5" spans="1:6">
      <c r="A5" s="79"/>
      <c r="D5" s="123"/>
      <c r="E5" s="124"/>
      <c r="F5" s="125"/>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workbookViewId="0">
      <selection sqref="A1:XFD1"/>
    </sheetView>
  </sheetViews>
  <sheetFormatPr defaultColWidth="9.1796875" defaultRowHeight="14.5"/>
  <cols>
    <col min="1" max="1" width="11.1796875" style="87" bestFit="1" customWidth="1"/>
    <col min="2" max="2" width="15.7265625" style="84" bestFit="1" customWidth="1"/>
    <col min="3" max="3" width="36.1796875" style="84" bestFit="1" customWidth="1"/>
    <col min="4" max="4" width="17.7265625" style="87" bestFit="1" customWidth="1"/>
    <col min="5" max="5" width="6.1796875" style="77" bestFit="1" customWidth="1"/>
    <col min="6" max="7" width="7.1796875" style="77" bestFit="1" customWidth="1"/>
    <col min="8" max="8" width="6.1796875" style="77" bestFit="1" customWidth="1"/>
    <col min="9" max="9" width="9.1796875" style="77" bestFit="1" customWidth="1"/>
    <col min="10" max="10" width="9.7265625" style="77" bestFit="1" customWidth="1"/>
    <col min="11" max="16384" width="9.1796875" style="87"/>
  </cols>
  <sheetData>
    <row r="1" spans="1:13" s="77" customFormat="1">
      <c r="A1" s="77" t="s">
        <v>591</v>
      </c>
      <c r="B1" s="78" t="s">
        <v>592</v>
      </c>
      <c r="C1" s="78" t="s">
        <v>593</v>
      </c>
      <c r="D1" s="77" t="s">
        <v>594</v>
      </c>
      <c r="E1" s="217" t="s">
        <v>494</v>
      </c>
      <c r="F1" s="217" t="s">
        <v>498</v>
      </c>
      <c r="G1" s="217" t="s">
        <v>500</v>
      </c>
      <c r="H1" s="217" t="s">
        <v>503</v>
      </c>
      <c r="I1" s="217" t="s">
        <v>505</v>
      </c>
      <c r="J1" s="217" t="s">
        <v>507</v>
      </c>
      <c r="K1" s="99"/>
      <c r="L1" s="99"/>
      <c r="M1" s="99"/>
    </row>
    <row r="2" spans="1:13">
      <c r="A2" s="79">
        <v>45380</v>
      </c>
      <c r="B2" s="80" t="s">
        <v>599</v>
      </c>
      <c r="C2" s="80" t="s">
        <v>7</v>
      </c>
      <c r="D2" s="80" t="s">
        <v>629</v>
      </c>
      <c r="E2" s="224" t="s">
        <v>91</v>
      </c>
      <c r="F2" s="223">
        <v>0.50761428079462967</v>
      </c>
      <c r="G2" s="223">
        <v>0.68239662275204305</v>
      </c>
      <c r="H2" s="224" t="s">
        <v>91</v>
      </c>
      <c r="I2" s="223">
        <v>0.50012411695775671</v>
      </c>
      <c r="J2" s="223">
        <v>0.65130682957389696</v>
      </c>
    </row>
    <row r="3" spans="1:13">
      <c r="A3" s="79">
        <v>45380</v>
      </c>
      <c r="B3" s="80" t="s">
        <v>599</v>
      </c>
      <c r="C3" s="80" t="s">
        <v>7</v>
      </c>
      <c r="D3" s="80" t="s">
        <v>630</v>
      </c>
      <c r="E3" s="193" t="s">
        <v>91</v>
      </c>
      <c r="F3" s="223">
        <v>0.56017584320546643</v>
      </c>
      <c r="G3" s="223">
        <v>0.72090871179627958</v>
      </c>
      <c r="H3" s="224" t="s">
        <v>91</v>
      </c>
      <c r="I3" s="223">
        <v>0.81775288055135376</v>
      </c>
      <c r="J3" s="223">
        <v>0.95111654743040519</v>
      </c>
    </row>
    <row r="4" spans="1:13">
      <c r="A4" s="79">
        <v>45380</v>
      </c>
      <c r="B4" s="80" t="s">
        <v>599</v>
      </c>
      <c r="C4" s="80" t="s">
        <v>9</v>
      </c>
      <c r="D4" s="80" t="s">
        <v>629</v>
      </c>
      <c r="E4" s="193" t="s">
        <v>91</v>
      </c>
      <c r="F4" s="223">
        <v>0.47531983464399014</v>
      </c>
      <c r="G4" s="223">
        <v>0.65648537532101747</v>
      </c>
      <c r="H4" s="224" t="s">
        <v>91</v>
      </c>
      <c r="I4" s="223">
        <v>0.53859921865016303</v>
      </c>
      <c r="J4" s="223">
        <v>0.73844339954093696</v>
      </c>
    </row>
    <row r="5" spans="1:13">
      <c r="A5" s="79">
        <v>45380</v>
      </c>
      <c r="B5" s="80" t="s">
        <v>599</v>
      </c>
      <c r="C5" s="80" t="s">
        <v>9</v>
      </c>
      <c r="D5" s="80" t="s">
        <v>630</v>
      </c>
      <c r="E5" s="193" t="s">
        <v>91</v>
      </c>
      <c r="F5" s="223">
        <v>0.50757782394327589</v>
      </c>
      <c r="G5" s="223">
        <v>0.68767295963275965</v>
      </c>
      <c r="H5" s="224" t="s">
        <v>91</v>
      </c>
      <c r="I5" s="223">
        <v>0.75067466676515049</v>
      </c>
      <c r="J5" s="223">
        <v>0.90934031197985932</v>
      </c>
    </row>
    <row r="6" spans="1:13">
      <c r="A6" s="79">
        <v>45380</v>
      </c>
      <c r="B6" s="80" t="s">
        <v>599</v>
      </c>
      <c r="C6" s="80" t="s">
        <v>10</v>
      </c>
      <c r="D6" s="80" t="s">
        <v>629</v>
      </c>
      <c r="E6" s="193" t="s">
        <v>91</v>
      </c>
      <c r="F6" s="223">
        <v>0.48970853214521159</v>
      </c>
      <c r="G6" s="223">
        <v>0.65084332553956148</v>
      </c>
      <c r="H6" s="224" t="s">
        <v>91</v>
      </c>
      <c r="I6" s="225">
        <v>0.5268248188465382</v>
      </c>
      <c r="J6" s="225">
        <v>0.69428074770108705</v>
      </c>
    </row>
    <row r="7" spans="1:13">
      <c r="A7" s="79">
        <v>45380</v>
      </c>
      <c r="B7" s="80" t="s">
        <v>599</v>
      </c>
      <c r="C7" s="80" t="s">
        <v>10</v>
      </c>
      <c r="D7" s="80" t="s">
        <v>630</v>
      </c>
      <c r="E7" s="193" t="s">
        <v>91</v>
      </c>
      <c r="F7" s="223">
        <v>0.51188905891259706</v>
      </c>
      <c r="G7" s="223">
        <v>0.67246948852412647</v>
      </c>
      <c r="H7" s="224" t="s">
        <v>91</v>
      </c>
      <c r="I7" s="225">
        <v>0.59246503461655942</v>
      </c>
      <c r="J7" s="225">
        <v>0.74525769003314157</v>
      </c>
    </row>
    <row r="8" spans="1:13">
      <c r="A8" s="79">
        <v>45380</v>
      </c>
      <c r="B8" s="80" t="s">
        <v>599</v>
      </c>
      <c r="C8" s="80" t="s">
        <v>604</v>
      </c>
      <c r="D8" s="80" t="s">
        <v>629</v>
      </c>
      <c r="E8" s="193" t="s">
        <v>91</v>
      </c>
      <c r="F8" s="205">
        <v>0.78781644900603087</v>
      </c>
      <c r="G8" s="205">
        <v>0.92857631511163685</v>
      </c>
      <c r="H8" s="224" t="s">
        <v>91</v>
      </c>
      <c r="I8" s="205">
        <v>0.68633632234456277</v>
      </c>
      <c r="J8" s="205">
        <v>0.8885129540979515</v>
      </c>
    </row>
    <row r="9" spans="1:13">
      <c r="A9" s="79">
        <v>45380</v>
      </c>
      <c r="B9" s="80" t="s">
        <v>599</v>
      </c>
      <c r="C9" s="80" t="s">
        <v>604</v>
      </c>
      <c r="D9" s="80" t="s">
        <v>630</v>
      </c>
      <c r="E9" s="193" t="s">
        <v>91</v>
      </c>
      <c r="F9" s="205">
        <v>0.80454767910020375</v>
      </c>
      <c r="G9" s="205">
        <v>0.94250927854048261</v>
      </c>
      <c r="H9" s="224" t="s">
        <v>91</v>
      </c>
      <c r="I9" s="205">
        <v>0.75013149734257611</v>
      </c>
      <c r="J9" s="205">
        <v>0.9723816327652125</v>
      </c>
    </row>
    <row r="11" spans="1:13">
      <c r="D11" s="204"/>
    </row>
    <row r="12" spans="1:13">
      <c r="D12" s="204"/>
    </row>
    <row r="13" spans="1:13">
      <c r="D13" s="204"/>
    </row>
    <row r="14" spans="1:13">
      <c r="D14" s="20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E1" workbookViewId="0">
      <selection activeCell="E1" sqref="A1:XFD1"/>
    </sheetView>
  </sheetViews>
  <sheetFormatPr defaultRowHeight="14.5"/>
  <cols>
    <col min="1" max="1" width="11.1796875" style="126" bestFit="1" customWidth="1"/>
    <col min="2" max="2" width="16.7265625" style="84" customWidth="1"/>
    <col min="3" max="3" width="24.1796875" style="84" customWidth="1"/>
    <col min="4" max="4" width="8.453125" style="126" bestFit="1" customWidth="1"/>
    <col min="5" max="5" width="8.81640625" style="126" bestFit="1" customWidth="1"/>
    <col min="6" max="18" width="11.54296875" style="126" customWidth="1"/>
  </cols>
  <sheetData>
    <row r="1" spans="1:18" s="248" customFormat="1">
      <c r="A1" s="174" t="s">
        <v>591</v>
      </c>
      <c r="B1" s="78" t="s">
        <v>592</v>
      </c>
      <c r="C1" s="78" t="s">
        <v>593</v>
      </c>
      <c r="D1" s="174" t="s">
        <v>631</v>
      </c>
      <c r="E1" s="174" t="s">
        <v>595</v>
      </c>
      <c r="F1" s="228" t="s">
        <v>530</v>
      </c>
      <c r="G1" s="228" t="s">
        <v>535</v>
      </c>
      <c r="H1" s="228" t="s">
        <v>542</v>
      </c>
      <c r="I1" s="228" t="s">
        <v>544</v>
      </c>
      <c r="J1" s="228" t="s">
        <v>546</v>
      </c>
      <c r="K1" s="228" t="s">
        <v>548</v>
      </c>
      <c r="L1" s="228" t="s">
        <v>550</v>
      </c>
      <c r="M1" s="228" t="s">
        <v>552</v>
      </c>
      <c r="N1" s="228" t="s">
        <v>632</v>
      </c>
      <c r="O1" s="228" t="s">
        <v>557</v>
      </c>
      <c r="P1" s="228" t="s">
        <v>633</v>
      </c>
      <c r="Q1" s="228" t="s">
        <v>561</v>
      </c>
      <c r="R1" s="228" t="s">
        <v>563</v>
      </c>
    </row>
    <row r="2" spans="1:18">
      <c r="A2" s="79">
        <v>45380</v>
      </c>
      <c r="B2" s="80" t="s">
        <v>2</v>
      </c>
      <c r="C2" s="80" t="s">
        <v>6</v>
      </c>
      <c r="D2" s="127"/>
      <c r="E2" s="115"/>
      <c r="F2" s="128">
        <v>0</v>
      </c>
      <c r="G2" s="128">
        <v>0</v>
      </c>
      <c r="H2" s="128">
        <v>0</v>
      </c>
      <c r="I2" s="128">
        <v>0</v>
      </c>
      <c r="J2" s="128">
        <v>0</v>
      </c>
      <c r="K2" s="128">
        <v>0</v>
      </c>
      <c r="L2" s="128">
        <v>0</v>
      </c>
      <c r="M2" s="128">
        <v>0</v>
      </c>
      <c r="N2" s="128">
        <v>0</v>
      </c>
      <c r="O2" s="128">
        <v>0</v>
      </c>
      <c r="P2" s="128">
        <v>0</v>
      </c>
      <c r="Q2" s="128">
        <v>0</v>
      </c>
      <c r="R2" s="128">
        <v>0</v>
      </c>
    </row>
    <row r="3" spans="1:18">
      <c r="A3" s="79"/>
      <c r="B3" s="129"/>
      <c r="C3" s="129"/>
      <c r="D3" s="130"/>
      <c r="E3" s="130"/>
      <c r="F3" s="130"/>
      <c r="G3" s="130"/>
      <c r="H3" s="130"/>
      <c r="I3" s="130"/>
      <c r="J3" s="130"/>
      <c r="K3" s="130"/>
      <c r="L3" s="130"/>
      <c r="M3" s="130"/>
      <c r="N3" s="130"/>
      <c r="O3" s="130"/>
      <c r="P3" s="130"/>
      <c r="Q3" s="130"/>
      <c r="R3" s="130"/>
    </row>
    <row r="4" spans="1:18">
      <c r="A4" s="79"/>
    </row>
    <row r="5" spans="1:18">
      <c r="A5" s="79"/>
    </row>
    <row r="6" spans="1:18">
      <c r="A6" s="79"/>
    </row>
    <row r="7" spans="1:18">
      <c r="A7" s="79"/>
    </row>
    <row r="8" spans="1:18">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sqref="A1:XFD1"/>
    </sheetView>
  </sheetViews>
  <sheetFormatPr defaultColWidth="9.1796875" defaultRowHeight="14.5"/>
  <cols>
    <col min="1" max="1" width="11.1796875" style="126" bestFit="1" customWidth="1"/>
    <col min="2" max="2" width="16.7265625" style="84" customWidth="1"/>
    <col min="3" max="3" width="19.453125" style="84" customWidth="1"/>
    <col min="4" max="4" width="8.453125" style="126" bestFit="1" customWidth="1"/>
    <col min="5" max="5" width="19.54296875" style="126" bestFit="1" customWidth="1"/>
    <col min="6" max="6" width="8.81640625" style="126" bestFit="1" customWidth="1"/>
    <col min="7" max="7" width="11.7265625" style="126" customWidth="1"/>
    <col min="8" max="9" width="9.54296875" bestFit="1" customWidth="1"/>
    <col min="10" max="10" width="7.26953125" customWidth="1"/>
    <col min="11" max="12" width="11.453125" customWidth="1"/>
    <col min="13" max="13" width="10.54296875" customWidth="1"/>
  </cols>
  <sheetData>
    <row r="1" spans="1:12" s="248" customFormat="1">
      <c r="A1" s="175" t="s">
        <v>591</v>
      </c>
      <c r="B1" s="78" t="s">
        <v>592</v>
      </c>
      <c r="C1" s="78" t="s">
        <v>593</v>
      </c>
      <c r="D1" s="174" t="s">
        <v>631</v>
      </c>
      <c r="E1" s="77" t="s">
        <v>594</v>
      </c>
      <c r="F1" s="174" t="s">
        <v>595</v>
      </c>
      <c r="G1" s="228" t="s">
        <v>538</v>
      </c>
      <c r="H1" s="176"/>
      <c r="I1" s="176"/>
      <c r="J1" s="176"/>
      <c r="K1" s="176"/>
      <c r="L1" s="176"/>
    </row>
    <row r="2" spans="1:12">
      <c r="A2" s="79">
        <v>45380</v>
      </c>
      <c r="B2" s="80" t="s">
        <v>2</v>
      </c>
      <c r="C2" s="80" t="s">
        <v>6</v>
      </c>
      <c r="D2" s="115"/>
      <c r="E2" s="115"/>
      <c r="F2" s="115"/>
      <c r="G2" s="128">
        <v>0</v>
      </c>
      <c r="H2" s="132"/>
      <c r="I2" s="132"/>
      <c r="J2" s="131"/>
      <c r="K2" s="131"/>
      <c r="L2" s="131"/>
    </row>
    <row r="3" spans="1:12">
      <c r="A3" s="79"/>
      <c r="B3" s="129"/>
      <c r="C3" s="129"/>
      <c r="D3" s="130"/>
      <c r="E3" s="130"/>
      <c r="F3" s="130"/>
      <c r="G3" s="130"/>
    </row>
    <row r="4" spans="1:12">
      <c r="A4" s="79"/>
      <c r="B4" s="129"/>
      <c r="C4" s="129"/>
      <c r="D4" s="130"/>
      <c r="E4" s="130"/>
      <c r="F4" s="130"/>
      <c r="G4" s="130"/>
    </row>
    <row r="5" spans="1:12">
      <c r="A5" s="79"/>
      <c r="B5" s="129"/>
      <c r="C5" s="129"/>
      <c r="D5" s="130"/>
      <c r="E5" s="130"/>
      <c r="F5" s="130"/>
      <c r="G5" s="130"/>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C45" sqref="C45"/>
    </sheetView>
  </sheetViews>
  <sheetFormatPr defaultColWidth="9.1796875" defaultRowHeight="12"/>
  <cols>
    <col min="1" max="1" width="55.7265625" style="19" bestFit="1" customWidth="1"/>
    <col min="2" max="9" width="16" style="29" customWidth="1"/>
    <col min="10" max="16384" width="9.1796875" style="19"/>
  </cols>
  <sheetData>
    <row r="1" spans="1:9" ht="12.5" thickBot="1">
      <c r="B1" s="237" t="s">
        <v>12</v>
      </c>
      <c r="C1" s="238"/>
      <c r="D1" s="237" t="s">
        <v>13</v>
      </c>
      <c r="E1" s="238"/>
      <c r="F1" s="237" t="s">
        <v>14</v>
      </c>
      <c r="G1" s="238"/>
      <c r="H1" s="237" t="s">
        <v>15</v>
      </c>
      <c r="I1" s="238"/>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sqref="A1:XFD1"/>
    </sheetView>
  </sheetViews>
  <sheetFormatPr defaultColWidth="9.1796875" defaultRowHeight="14.5"/>
  <cols>
    <col min="1" max="1" width="11.54296875" style="135" bestFit="1" customWidth="1"/>
    <col min="2" max="2" width="16.7265625" style="84" customWidth="1"/>
    <col min="3" max="3" width="24.1796875" style="84" customWidth="1"/>
    <col min="4" max="4" width="14.54296875" style="118" customWidth="1"/>
    <col min="5" max="5" width="12.453125" style="118" customWidth="1"/>
    <col min="6" max="6" width="27" style="118" customWidth="1"/>
    <col min="7" max="7" width="26.453125" style="118" customWidth="1"/>
    <col min="8" max="8" width="10.453125" style="118" customWidth="1"/>
    <col min="9" max="9" width="7.81640625" style="126" customWidth="1"/>
    <col min="10" max="10" width="6.81640625" style="118" customWidth="1"/>
    <col min="11" max="11" width="12" style="118" bestFit="1" customWidth="1"/>
    <col min="12" max="16384" width="9.1796875" style="118"/>
  </cols>
  <sheetData>
    <row r="1" spans="1:11" s="77" customFormat="1">
      <c r="A1" s="177" t="s">
        <v>591</v>
      </c>
      <c r="B1" s="78" t="s">
        <v>592</v>
      </c>
      <c r="C1" s="78" t="s">
        <v>593</v>
      </c>
      <c r="D1" s="77" t="s">
        <v>594</v>
      </c>
      <c r="E1" s="77" t="s">
        <v>595</v>
      </c>
      <c r="F1" s="226" t="s">
        <v>566</v>
      </c>
      <c r="G1" s="226" t="s">
        <v>570</v>
      </c>
      <c r="H1" s="226" t="s">
        <v>573</v>
      </c>
      <c r="I1" s="227" t="s">
        <v>575</v>
      </c>
      <c r="J1" s="99" t="s">
        <v>578</v>
      </c>
      <c r="K1" s="99" t="s">
        <v>581</v>
      </c>
    </row>
    <row r="2" spans="1:11" s="87" customFormat="1" ht="15.75" customHeight="1">
      <c r="A2" s="79">
        <v>45380</v>
      </c>
      <c r="B2" s="80" t="s">
        <v>2</v>
      </c>
      <c r="C2" s="80" t="s">
        <v>6</v>
      </c>
      <c r="D2" s="80" t="s">
        <v>634</v>
      </c>
      <c r="E2" s="80" t="s">
        <v>597</v>
      </c>
      <c r="F2" s="133" t="s">
        <v>635</v>
      </c>
      <c r="G2" s="133" t="s">
        <v>635</v>
      </c>
      <c r="H2" s="128" t="s">
        <v>91</v>
      </c>
      <c r="I2" s="128" t="s">
        <v>91</v>
      </c>
      <c r="J2" s="128" t="s">
        <v>91</v>
      </c>
      <c r="K2" s="128" t="s">
        <v>91</v>
      </c>
    </row>
    <row r="3" spans="1:11" s="87" customFormat="1">
      <c r="A3" s="79"/>
      <c r="B3" s="91"/>
      <c r="C3" s="91"/>
      <c r="D3" s="116"/>
      <c r="E3" s="116"/>
      <c r="F3" s="86"/>
      <c r="G3" s="86"/>
      <c r="H3" s="86"/>
      <c r="I3" s="116"/>
      <c r="J3" s="121"/>
      <c r="K3" s="121"/>
    </row>
    <row r="4" spans="1:11">
      <c r="A4" s="79"/>
      <c r="B4" s="129"/>
      <c r="C4" s="129"/>
      <c r="D4" s="134"/>
      <c r="E4" s="134"/>
      <c r="F4" s="86"/>
      <c r="G4" s="134"/>
      <c r="I4" s="118"/>
    </row>
    <row r="5" spans="1:11">
      <c r="A5" s="79"/>
      <c r="B5" s="129"/>
      <c r="C5" s="129"/>
      <c r="D5" s="134"/>
      <c r="E5" s="134"/>
      <c r="F5" s="134"/>
      <c r="G5" s="134"/>
      <c r="H5" s="134"/>
      <c r="I5" s="130"/>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sqref="A1:XFD1"/>
    </sheetView>
  </sheetViews>
  <sheetFormatPr defaultColWidth="9.1796875" defaultRowHeight="14.5"/>
  <cols>
    <col min="1" max="1" width="11.1796875" style="138" bestFit="1" customWidth="1"/>
    <col min="2" max="2" width="16.7265625" style="84" customWidth="1"/>
    <col min="3" max="3" width="24.1796875" style="84" customWidth="1"/>
    <col min="4" max="4" width="18.1796875" style="136" customWidth="1"/>
    <col min="5" max="5" width="9" style="136" customWidth="1"/>
    <col min="6" max="6" width="28" style="136" customWidth="1"/>
    <col min="7" max="7" width="12.26953125" style="136" customWidth="1"/>
    <col min="8" max="16384" width="9.1796875" style="136"/>
  </cols>
  <sheetData>
    <row r="1" spans="1:7" s="178" customFormat="1">
      <c r="A1" s="177" t="s">
        <v>591</v>
      </c>
      <c r="B1" s="78" t="s">
        <v>592</v>
      </c>
      <c r="C1" s="78" t="s">
        <v>593</v>
      </c>
      <c r="D1" s="77" t="s">
        <v>594</v>
      </c>
      <c r="E1" s="77" t="s">
        <v>595</v>
      </c>
      <c r="F1" s="99" t="s">
        <v>585</v>
      </c>
      <c r="G1" s="99" t="s">
        <v>589</v>
      </c>
    </row>
    <row r="2" spans="1:7">
      <c r="A2" s="79">
        <v>45380</v>
      </c>
      <c r="B2" s="80" t="s">
        <v>2</v>
      </c>
      <c r="C2" s="80" t="s">
        <v>6</v>
      </c>
      <c r="D2" s="80" t="s">
        <v>634</v>
      </c>
      <c r="E2" s="80" t="s">
        <v>597</v>
      </c>
      <c r="F2" s="133" t="s">
        <v>636</v>
      </c>
      <c r="G2" s="137"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E49" sqref="E49"/>
    </sheetView>
  </sheetViews>
  <sheetFormatPr defaultColWidth="14.54296875" defaultRowHeight="12"/>
  <cols>
    <col min="1" max="1" width="7" style="140" bestFit="1" customWidth="1"/>
    <col min="2" max="2" width="53.26953125" style="32" customWidth="1"/>
    <col min="3" max="16384" width="14.54296875" style="32"/>
  </cols>
  <sheetData>
    <row r="1" spans="1:4">
      <c r="A1" s="139" t="s">
        <v>637</v>
      </c>
      <c r="B1" s="139" t="s">
        <v>638</v>
      </c>
    </row>
    <row r="2" spans="1:4" ht="14.5">
      <c r="A2" s="187">
        <v>4</v>
      </c>
      <c r="B2" t="s">
        <v>639</v>
      </c>
    </row>
    <row r="3" spans="1:4" ht="14.5">
      <c r="A3" s="187">
        <v>4</v>
      </c>
      <c r="B3" t="s">
        <v>687</v>
      </c>
    </row>
    <row r="4" spans="1:4" ht="14.5">
      <c r="A4" s="187">
        <v>4</v>
      </c>
      <c r="B4" t="s">
        <v>684</v>
      </c>
    </row>
    <row r="5" spans="1:4" ht="14.5">
      <c r="A5" s="187">
        <v>19</v>
      </c>
      <c r="B5" t="s">
        <v>640</v>
      </c>
    </row>
    <row r="6" spans="1:4" ht="25.5" customHeight="1">
      <c r="A6" s="187">
        <v>20</v>
      </c>
      <c r="B6" t="s">
        <v>641</v>
      </c>
    </row>
    <row r="7" spans="1:4" ht="20.25" customHeight="1">
      <c r="A7" s="187">
        <v>18</v>
      </c>
      <c r="B7" t="s">
        <v>642</v>
      </c>
    </row>
    <row r="8" spans="1:4" ht="14.5">
      <c r="A8" s="187">
        <v>7</v>
      </c>
      <c r="B8" t="s">
        <v>643</v>
      </c>
    </row>
    <row r="9" spans="1:4" ht="20.25" customHeight="1">
      <c r="A9" s="187">
        <v>7</v>
      </c>
      <c r="B9" t="s">
        <v>644</v>
      </c>
    </row>
    <row r="10" spans="1:4" ht="20.25" customHeight="1">
      <c r="A10" s="187" t="s">
        <v>670</v>
      </c>
      <c r="B10" t="s">
        <v>674</v>
      </c>
    </row>
    <row r="11" spans="1:4" ht="20.25" customHeight="1"/>
    <row r="12" spans="1:4" ht="20.25" customHeight="1"/>
    <row r="13" spans="1:4" ht="20.25" customHeight="1">
      <c r="D13" s="141"/>
    </row>
    <row r="14" spans="1:4" ht="20.25" customHeight="1">
      <c r="D14" s="141"/>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115" zoomScaleNormal="115" workbookViewId="0">
      <pane ySplit="1" topLeftCell="A158" activePane="bottomLeft" state="frozenSplit"/>
      <selection activeCell="DF5" sqref="DF5"/>
      <selection pane="bottomLeft" activeCell="D178" sqref="D178"/>
    </sheetView>
  </sheetViews>
  <sheetFormatPr defaultColWidth="9.17968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453125" style="32" customWidth="1"/>
    <col min="8" max="8" width="10.26953125" style="76" customWidth="1"/>
    <col min="9" max="9" width="13.81640625" style="76" customWidth="1"/>
    <col min="10" max="16384" width="9.17968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16">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topLeftCell="CY1" zoomScale="85" zoomScaleNormal="85" workbookViewId="0">
      <selection activeCell="CY1" sqref="A1:XFD1"/>
    </sheetView>
  </sheetViews>
  <sheetFormatPr defaultRowHeight="14.5"/>
  <cols>
    <col min="1" max="1" width="12.1796875" customWidth="1"/>
    <col min="2" max="2" width="13.54296875" customWidth="1"/>
    <col min="3" max="3" width="22.1796875" customWidth="1"/>
    <col min="4" max="4" width="9.7265625" customWidth="1"/>
    <col min="5" max="5" width="21.1796875" customWidth="1"/>
    <col min="6" max="6" width="20.7265625" customWidth="1"/>
    <col min="7" max="7" width="20.1796875" customWidth="1"/>
    <col min="8" max="8" width="15.26953125" customWidth="1"/>
    <col min="9" max="9" width="19.453125" customWidth="1"/>
    <col min="10" max="10" width="16.26953125" customWidth="1"/>
    <col min="11" max="11" width="29.453125" customWidth="1"/>
    <col min="12" max="12" width="15.26953125" customWidth="1"/>
    <col min="13" max="13" width="29.26953125" customWidth="1"/>
    <col min="14" max="14" width="27.1796875" customWidth="1"/>
    <col min="15" max="15" width="19.7265625" customWidth="1"/>
    <col min="16" max="16" width="11.81640625" customWidth="1"/>
    <col min="17" max="17" width="11.1796875" customWidth="1"/>
    <col min="18" max="18" width="11.453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1796875" customWidth="1"/>
    <col min="26" max="26" width="29.26953125" customWidth="1"/>
    <col min="27" max="27" width="12.453125" customWidth="1"/>
    <col min="28" max="28" width="11" customWidth="1"/>
    <col min="29" max="29" width="21.26953125" customWidth="1"/>
    <col min="30" max="30" width="11.7265625" customWidth="1"/>
    <col min="31" max="31" width="10.1796875" customWidth="1"/>
    <col min="32" max="32" width="12" customWidth="1"/>
    <col min="33" max="33" width="14.453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1.7265625" customWidth="1"/>
    <col min="46" max="46" width="12.26953125" customWidth="1"/>
    <col min="47" max="47" width="19.54296875" customWidth="1"/>
    <col min="48" max="48" width="17.54296875" customWidth="1"/>
    <col min="49" max="49" width="15.453125" customWidth="1"/>
    <col min="50" max="50" width="16" customWidth="1"/>
    <col min="51" max="51" width="19.7265625" customWidth="1"/>
    <col min="52" max="52" width="15.81640625" customWidth="1"/>
    <col min="53" max="53" width="10.1796875" customWidth="1"/>
    <col min="54" max="54" width="9.453125" customWidth="1"/>
    <col min="55" max="55" width="15" customWidth="1"/>
    <col min="57" max="62" width="12.90625" customWidth="1"/>
    <col min="63" max="71" width="11.453125" customWidth="1"/>
    <col min="72" max="72" width="15.453125" customWidth="1"/>
    <col min="73" max="73" width="15.81640625" bestFit="1" customWidth="1"/>
    <col min="74" max="74" width="14.26953125" customWidth="1"/>
    <col min="75" max="75" width="13.453125" customWidth="1"/>
    <col min="76" max="76" width="13.81640625" bestFit="1" customWidth="1"/>
    <col min="77" max="78" width="16.453125" bestFit="1" customWidth="1"/>
    <col min="79" max="79" width="14.54296875" customWidth="1"/>
    <col min="80" max="80" width="15.7265625" customWidth="1"/>
    <col min="81" max="82" width="12" customWidth="1"/>
    <col min="83" max="83" width="21.1796875" customWidth="1"/>
    <col min="84" max="84" width="16.453125" customWidth="1"/>
    <col min="85" max="86" width="9.1796875" customWidth="1"/>
    <col min="103" max="103" width="15.1796875" customWidth="1"/>
    <col min="104" max="104" width="10.7265625" customWidth="1"/>
    <col min="115" max="115" width="14.26953125" bestFit="1" customWidth="1"/>
    <col min="118" max="118" width="11.26953125" customWidth="1"/>
  </cols>
  <sheetData>
    <row r="1" spans="1:125" s="248" customFormat="1">
      <c r="A1" s="84" t="s">
        <v>591</v>
      </c>
      <c r="B1" s="78" t="s">
        <v>592</v>
      </c>
      <c r="C1" s="78" t="s">
        <v>593</v>
      </c>
      <c r="D1" s="78" t="s">
        <v>595</v>
      </c>
      <c r="E1" s="239" t="s">
        <v>89</v>
      </c>
      <c r="F1" s="239" t="s">
        <v>95</v>
      </c>
      <c r="G1" s="239" t="s">
        <v>97</v>
      </c>
      <c r="H1" s="240" t="s">
        <v>99</v>
      </c>
      <c r="I1" s="239" t="s">
        <v>101</v>
      </c>
      <c r="J1" s="239" t="s">
        <v>103</v>
      </c>
      <c r="K1" s="241" t="s">
        <v>105</v>
      </c>
      <c r="L1" s="241" t="s">
        <v>107</v>
      </c>
      <c r="M1" s="241" t="s">
        <v>109</v>
      </c>
      <c r="N1" s="241" t="s">
        <v>112</v>
      </c>
      <c r="O1" s="242" t="s">
        <v>115</v>
      </c>
      <c r="P1" s="243" t="s">
        <v>153</v>
      </c>
      <c r="Q1" s="243" t="s">
        <v>155</v>
      </c>
      <c r="R1" s="243" t="s">
        <v>164</v>
      </c>
      <c r="S1" s="243" t="s">
        <v>174</v>
      </c>
      <c r="T1" s="243" t="s">
        <v>181</v>
      </c>
      <c r="U1" s="243" t="s">
        <v>185</v>
      </c>
      <c r="V1" s="243" t="s">
        <v>187</v>
      </c>
      <c r="W1" s="243" t="s">
        <v>189</v>
      </c>
      <c r="X1" s="243" t="s">
        <v>648</v>
      </c>
      <c r="Y1" s="243" t="s">
        <v>193</v>
      </c>
      <c r="Z1" s="242" t="s">
        <v>236</v>
      </c>
      <c r="AA1" s="244" t="s">
        <v>239</v>
      </c>
      <c r="AB1" s="244" t="s">
        <v>241</v>
      </c>
      <c r="AC1" s="244" t="s">
        <v>244</v>
      </c>
      <c r="AD1" s="244" t="s">
        <v>246</v>
      </c>
      <c r="AE1" s="244" t="s">
        <v>248</v>
      </c>
      <c r="AF1" s="244" t="s">
        <v>251</v>
      </c>
      <c r="AG1" s="244" t="s">
        <v>253</v>
      </c>
      <c r="AH1" s="244" t="s">
        <v>255</v>
      </c>
      <c r="AI1" s="244" t="s">
        <v>257</v>
      </c>
      <c r="AJ1" s="244" t="s">
        <v>259</v>
      </c>
      <c r="AK1" s="244" t="s">
        <v>261</v>
      </c>
      <c r="AL1" s="244" t="s">
        <v>263</v>
      </c>
      <c r="AM1" s="244" t="s">
        <v>265</v>
      </c>
      <c r="AN1" s="244" t="s">
        <v>267</v>
      </c>
      <c r="AO1" s="244" t="s">
        <v>269</v>
      </c>
      <c r="AP1" s="245" t="s">
        <v>272</v>
      </c>
      <c r="AQ1" s="245" t="s">
        <v>275</v>
      </c>
      <c r="AR1" s="245" t="s">
        <v>277</v>
      </c>
      <c r="AS1" s="245" t="s">
        <v>279</v>
      </c>
      <c r="AT1" s="245" t="s">
        <v>281</v>
      </c>
      <c r="AU1" s="246" t="s">
        <v>283</v>
      </c>
      <c r="AV1" s="246" t="s">
        <v>285</v>
      </c>
      <c r="AW1" s="242" t="s">
        <v>288</v>
      </c>
      <c r="AX1" s="242" t="s">
        <v>290</v>
      </c>
      <c r="AY1" s="247" t="s">
        <v>292</v>
      </c>
      <c r="AZ1" s="242" t="s">
        <v>294</v>
      </c>
      <c r="BA1" s="242" t="s">
        <v>314</v>
      </c>
      <c r="BB1" s="242" t="s">
        <v>316</v>
      </c>
      <c r="BC1" s="247" t="s">
        <v>319</v>
      </c>
      <c r="BD1" s="242" t="s">
        <v>325</v>
      </c>
      <c r="BE1" s="247" t="s">
        <v>341</v>
      </c>
      <c r="BF1" s="242" t="s">
        <v>343</v>
      </c>
      <c r="BG1" s="242" t="s">
        <v>345</v>
      </c>
      <c r="BH1" s="247" t="s">
        <v>348</v>
      </c>
      <c r="BI1" s="242" t="s">
        <v>350</v>
      </c>
      <c r="BJ1" s="242" t="s">
        <v>352</v>
      </c>
      <c r="BK1" s="242" t="s">
        <v>355</v>
      </c>
      <c r="BL1" s="242" t="s">
        <v>358</v>
      </c>
      <c r="BM1" s="247" t="s">
        <v>360</v>
      </c>
      <c r="BN1" s="242" t="s">
        <v>659</v>
      </c>
      <c r="BO1" s="242" t="s">
        <v>364</v>
      </c>
      <c r="BP1" s="242" t="s">
        <v>367</v>
      </c>
      <c r="BQ1" s="242" t="s">
        <v>369</v>
      </c>
      <c r="BR1" s="242" t="s">
        <v>371</v>
      </c>
      <c r="BS1" s="242" t="s">
        <v>373</v>
      </c>
      <c r="BT1" s="242" t="s">
        <v>376</v>
      </c>
      <c r="BU1" s="242" t="s">
        <v>379</v>
      </c>
      <c r="BV1" s="242" t="s">
        <v>382</v>
      </c>
      <c r="BW1" s="242" t="s">
        <v>384</v>
      </c>
      <c r="BX1" s="242" t="s">
        <v>386</v>
      </c>
      <c r="BY1" s="242" t="s">
        <v>388</v>
      </c>
      <c r="BZ1" s="242" t="s">
        <v>390</v>
      </c>
      <c r="CA1" s="242" t="s">
        <v>392</v>
      </c>
      <c r="CB1" s="242" t="s">
        <v>394</v>
      </c>
      <c r="CC1" s="242" t="s">
        <v>397</v>
      </c>
      <c r="CD1" s="242" t="s">
        <v>399</v>
      </c>
      <c r="CE1" s="242" t="s">
        <v>402</v>
      </c>
      <c r="CF1" s="242" t="s">
        <v>404</v>
      </c>
      <c r="CG1" s="242" t="s">
        <v>407</v>
      </c>
      <c r="CH1" s="242" t="s">
        <v>409</v>
      </c>
      <c r="CI1" s="242" t="s">
        <v>411</v>
      </c>
      <c r="CJ1" s="242" t="s">
        <v>413</v>
      </c>
      <c r="CK1" s="242" t="s">
        <v>415</v>
      </c>
      <c r="CL1" s="242" t="s">
        <v>417</v>
      </c>
      <c r="CM1" s="242" t="s">
        <v>419</v>
      </c>
      <c r="CN1" s="242" t="s">
        <v>425</v>
      </c>
      <c r="CO1" s="242" t="s">
        <v>427</v>
      </c>
      <c r="CP1" s="242" t="s">
        <v>429</v>
      </c>
      <c r="CQ1" s="242" t="s">
        <v>431</v>
      </c>
      <c r="CR1" s="242" t="s">
        <v>433</v>
      </c>
      <c r="CS1" s="242" t="s">
        <v>435</v>
      </c>
      <c r="CT1" s="247" t="s">
        <v>440</v>
      </c>
      <c r="CU1" s="242" t="s">
        <v>442</v>
      </c>
      <c r="CV1" s="242" t="s">
        <v>444</v>
      </c>
      <c r="CW1" s="242" t="s">
        <v>446</v>
      </c>
      <c r="CX1" s="247" t="s">
        <v>448</v>
      </c>
      <c r="CY1" s="247" t="s">
        <v>451</v>
      </c>
      <c r="CZ1" s="247" t="s">
        <v>453</v>
      </c>
      <c r="DA1" s="242" t="s">
        <v>462</v>
      </c>
      <c r="DB1" s="242" t="s">
        <v>464</v>
      </c>
      <c r="DC1" s="242" t="s">
        <v>472</v>
      </c>
      <c r="DD1" s="242" t="s">
        <v>475</v>
      </c>
      <c r="DE1" s="242" t="s">
        <v>477</v>
      </c>
      <c r="DF1" s="242" t="s">
        <v>479</v>
      </c>
      <c r="DG1" s="242" t="s">
        <v>481</v>
      </c>
      <c r="DH1" s="242" t="s">
        <v>483</v>
      </c>
      <c r="DI1" s="242" t="s">
        <v>485</v>
      </c>
      <c r="DJ1" s="242" t="s">
        <v>487</v>
      </c>
      <c r="DK1" s="242" t="s">
        <v>489</v>
      </c>
      <c r="DL1" s="242" t="s">
        <v>491</v>
      </c>
      <c r="DM1" s="242" t="s">
        <v>510</v>
      </c>
      <c r="DN1" s="242" t="s">
        <v>512</v>
      </c>
      <c r="DO1" s="242" t="s">
        <v>514</v>
      </c>
      <c r="DP1" s="242" t="s">
        <v>517</v>
      </c>
      <c r="DQ1" s="242" t="s">
        <v>519</v>
      </c>
      <c r="DR1" s="247" t="s">
        <v>521</v>
      </c>
      <c r="DS1" s="247" t="s">
        <v>523</v>
      </c>
      <c r="DT1" s="247" t="s">
        <v>525</v>
      </c>
      <c r="DU1" s="247" t="s">
        <v>527</v>
      </c>
    </row>
    <row r="2" spans="1:125" ht="90.75" customHeight="1">
      <c r="A2" s="79">
        <v>45380</v>
      </c>
      <c r="B2" s="80" t="s">
        <v>599</v>
      </c>
      <c r="C2" s="80" t="s">
        <v>7</v>
      </c>
      <c r="D2" s="142" t="s">
        <v>597</v>
      </c>
      <c r="E2" s="94">
        <v>2600000000</v>
      </c>
      <c r="F2" s="97">
        <v>0</v>
      </c>
      <c r="G2" s="97">
        <v>0</v>
      </c>
      <c r="H2" s="143">
        <v>3300000000</v>
      </c>
      <c r="I2" s="143">
        <v>4125010054.4047899</v>
      </c>
      <c r="J2" s="97">
        <v>0</v>
      </c>
      <c r="K2" s="144"/>
      <c r="L2" s="97">
        <v>0</v>
      </c>
      <c r="M2" s="144"/>
      <c r="N2" s="97">
        <v>0</v>
      </c>
      <c r="O2" s="189">
        <v>8630000</v>
      </c>
      <c r="P2" s="209"/>
      <c r="Q2" s="210">
        <v>2</v>
      </c>
      <c r="R2" s="210">
        <v>0</v>
      </c>
      <c r="S2" s="210">
        <v>0</v>
      </c>
      <c r="T2" s="170" t="s">
        <v>675</v>
      </c>
      <c r="U2" s="170" t="s">
        <v>669</v>
      </c>
      <c r="V2" s="148"/>
      <c r="W2" s="97"/>
      <c r="X2" s="97"/>
      <c r="Y2" s="97"/>
      <c r="Z2" s="170" t="s">
        <v>675</v>
      </c>
      <c r="AA2" s="146" t="s">
        <v>650</v>
      </c>
      <c r="AB2" s="146" t="s">
        <v>651</v>
      </c>
      <c r="AC2" s="146" t="s">
        <v>652</v>
      </c>
      <c r="AD2" s="146" t="s">
        <v>651</v>
      </c>
      <c r="AE2" s="152">
        <v>0.99</v>
      </c>
      <c r="AF2" s="146" t="s">
        <v>651</v>
      </c>
      <c r="AG2" s="146" t="s">
        <v>653</v>
      </c>
      <c r="AH2" s="146" t="s">
        <v>651</v>
      </c>
      <c r="AI2" s="146" t="s">
        <v>654</v>
      </c>
      <c r="AJ2" s="146" t="s">
        <v>651</v>
      </c>
      <c r="AK2" s="153">
        <v>2</v>
      </c>
      <c r="AL2" s="146" t="s">
        <v>651</v>
      </c>
      <c r="AM2" s="170" t="s">
        <v>675</v>
      </c>
      <c r="AN2" s="158" t="s">
        <v>660</v>
      </c>
      <c r="AO2" s="146" t="s">
        <v>651</v>
      </c>
      <c r="AP2" s="191">
        <v>0</v>
      </c>
      <c r="AQ2" s="191" t="s">
        <v>660</v>
      </c>
      <c r="AR2" s="191" t="s">
        <v>661</v>
      </c>
      <c r="AS2" s="195">
        <v>2684865</v>
      </c>
      <c r="AT2" s="192">
        <v>1</v>
      </c>
      <c r="AU2" s="195">
        <v>0</v>
      </c>
      <c r="AV2" s="195">
        <v>0</v>
      </c>
      <c r="AW2" s="94">
        <v>1376499541.6032786</v>
      </c>
      <c r="AX2" s="94">
        <v>4233730557.0999999</v>
      </c>
      <c r="AY2" s="106">
        <v>750598217.46000004</v>
      </c>
      <c r="BA2" s="160"/>
      <c r="BB2" s="144"/>
      <c r="BC2" s="161"/>
      <c r="BD2" s="144"/>
      <c r="BE2" s="249">
        <v>1.9907302867895327E-3</v>
      </c>
      <c r="BF2" s="249">
        <v>0</v>
      </c>
      <c r="BG2" s="249">
        <v>0.99800926971321047</v>
      </c>
      <c r="BH2" s="249">
        <v>1.6577938898225009E-2</v>
      </c>
      <c r="BI2" s="249">
        <v>0</v>
      </c>
      <c r="BJ2" s="249">
        <v>0.98342206110177499</v>
      </c>
      <c r="BK2" s="97" t="s">
        <v>91</v>
      </c>
      <c r="BL2" s="97" t="s">
        <v>91</v>
      </c>
      <c r="BM2" s="97" t="s">
        <v>91</v>
      </c>
      <c r="BN2" s="97" t="s">
        <v>91</v>
      </c>
      <c r="BO2" s="97" t="s">
        <v>91</v>
      </c>
      <c r="BP2" s="159">
        <v>0</v>
      </c>
      <c r="BQ2" s="159">
        <v>1</v>
      </c>
      <c r="BR2" s="159">
        <v>0</v>
      </c>
      <c r="BS2" s="159">
        <v>0</v>
      </c>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62"/>
      <c r="DB2" s="144"/>
      <c r="DC2" s="164"/>
      <c r="DD2" s="163">
        <v>1</v>
      </c>
      <c r="DE2" s="163">
        <v>481</v>
      </c>
      <c r="DF2" s="163">
        <v>0</v>
      </c>
      <c r="DG2" s="163">
        <v>3</v>
      </c>
      <c r="DH2" s="163">
        <v>0</v>
      </c>
      <c r="DI2" s="163">
        <v>303</v>
      </c>
      <c r="DJ2" s="163">
        <v>179</v>
      </c>
      <c r="DK2" s="163">
        <v>427</v>
      </c>
      <c r="DL2" s="163">
        <v>55</v>
      </c>
      <c r="DM2" s="97" t="s">
        <v>91</v>
      </c>
      <c r="DN2" s="159">
        <v>1.5151515151515152E-2</v>
      </c>
      <c r="DO2" s="159">
        <v>3.0303030303030304E-2</v>
      </c>
      <c r="DP2" s="163">
        <v>0</v>
      </c>
      <c r="DQ2" s="163">
        <v>0</v>
      </c>
      <c r="DR2" s="163">
        <v>0</v>
      </c>
      <c r="DS2" s="163">
        <v>0</v>
      </c>
      <c r="DT2" s="163">
        <v>0</v>
      </c>
      <c r="DU2" s="163">
        <v>0</v>
      </c>
    </row>
    <row r="3" spans="1:125" ht="95.25" customHeight="1">
      <c r="A3" s="79">
        <v>45380</v>
      </c>
      <c r="B3" s="80" t="s">
        <v>599</v>
      </c>
      <c r="C3" s="80" t="s">
        <v>9</v>
      </c>
      <c r="D3" s="142" t="s">
        <v>597</v>
      </c>
      <c r="E3" s="94">
        <v>3400000000</v>
      </c>
      <c r="F3" s="97">
        <v>0</v>
      </c>
      <c r="G3" s="97">
        <v>0</v>
      </c>
      <c r="H3" s="143">
        <v>2270000000</v>
      </c>
      <c r="I3" s="143">
        <v>3076897945.7281036</v>
      </c>
      <c r="J3" s="97">
        <v>0</v>
      </c>
      <c r="K3" s="144"/>
      <c r="L3" s="97">
        <v>0</v>
      </c>
      <c r="M3" s="144"/>
      <c r="N3" s="97">
        <v>0</v>
      </c>
      <c r="O3" s="189">
        <v>4383903000</v>
      </c>
      <c r="P3" s="209"/>
      <c r="Q3" s="210">
        <v>2</v>
      </c>
      <c r="R3" s="210">
        <v>0</v>
      </c>
      <c r="S3" s="210">
        <v>0</v>
      </c>
      <c r="T3" s="170" t="s">
        <v>671</v>
      </c>
      <c r="U3" s="170" t="s">
        <v>669</v>
      </c>
      <c r="V3" s="148"/>
      <c r="W3" s="97"/>
      <c r="X3" s="97"/>
      <c r="Y3" s="97"/>
      <c r="Z3" s="170" t="s">
        <v>671</v>
      </c>
      <c r="AA3" s="146" t="s">
        <v>650</v>
      </c>
      <c r="AB3" s="146" t="s">
        <v>651</v>
      </c>
      <c r="AC3" s="146" t="s">
        <v>655</v>
      </c>
      <c r="AD3" s="146" t="s">
        <v>651</v>
      </c>
      <c r="AE3" s="152">
        <v>0.99</v>
      </c>
      <c r="AF3" s="146" t="s">
        <v>651</v>
      </c>
      <c r="AG3" s="146" t="s">
        <v>653</v>
      </c>
      <c r="AH3" s="146" t="s">
        <v>651</v>
      </c>
      <c r="AI3" s="146" t="s">
        <v>656</v>
      </c>
      <c r="AJ3" s="146" t="s">
        <v>651</v>
      </c>
      <c r="AK3" s="153">
        <v>2</v>
      </c>
      <c r="AL3" s="146" t="s">
        <v>651</v>
      </c>
      <c r="AM3" s="170" t="s">
        <v>671</v>
      </c>
      <c r="AN3" s="158" t="s">
        <v>660</v>
      </c>
      <c r="AO3" s="146" t="s">
        <v>651</v>
      </c>
      <c r="AP3" s="191">
        <v>0</v>
      </c>
      <c r="AQ3" s="191" t="s">
        <v>660</v>
      </c>
      <c r="AR3" s="191" t="s">
        <v>661</v>
      </c>
      <c r="AS3" s="195">
        <v>8803332</v>
      </c>
      <c r="AT3" s="192">
        <v>1</v>
      </c>
      <c r="AU3" s="195">
        <v>0</v>
      </c>
      <c r="AV3" s="195">
        <v>0</v>
      </c>
      <c r="AW3" s="94">
        <v>0</v>
      </c>
      <c r="AX3" s="94">
        <v>0</v>
      </c>
      <c r="AY3" s="143">
        <v>32938195394.369999</v>
      </c>
      <c r="AZ3" s="97"/>
      <c r="BA3" s="97"/>
      <c r="BB3" s="144"/>
      <c r="BC3" s="144"/>
      <c r="BD3" s="144"/>
      <c r="BE3" s="249">
        <v>1</v>
      </c>
      <c r="BF3" s="249">
        <v>0</v>
      </c>
      <c r="BG3" s="249">
        <v>0</v>
      </c>
      <c r="BH3" s="249">
        <v>1</v>
      </c>
      <c r="BI3" s="249">
        <v>0</v>
      </c>
      <c r="BJ3" s="249">
        <f t="shared" ref="BJ3:BJ6" si="0">1-BH3</f>
        <v>0</v>
      </c>
      <c r="BK3" s="97" t="s">
        <v>91</v>
      </c>
      <c r="BL3" s="97" t="s">
        <v>91</v>
      </c>
      <c r="BM3" s="97" t="s">
        <v>91</v>
      </c>
      <c r="BN3" s="97" t="s">
        <v>91</v>
      </c>
      <c r="BO3" s="97" t="s">
        <v>91</v>
      </c>
      <c r="BP3" s="159">
        <v>0</v>
      </c>
      <c r="BQ3" s="159">
        <v>1</v>
      </c>
      <c r="BR3" s="159">
        <v>0</v>
      </c>
      <c r="BS3" s="159">
        <v>0</v>
      </c>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63">
        <v>0</v>
      </c>
      <c r="DE3" s="163">
        <v>499</v>
      </c>
      <c r="DF3" s="163">
        <v>0</v>
      </c>
      <c r="DG3" s="163">
        <v>1</v>
      </c>
      <c r="DH3" s="163">
        <v>0</v>
      </c>
      <c r="DI3" s="163">
        <v>215</v>
      </c>
      <c r="DJ3" s="163">
        <v>284</v>
      </c>
      <c r="DK3" s="163">
        <v>484</v>
      </c>
      <c r="DL3" s="163">
        <v>15</v>
      </c>
      <c r="DM3" s="97" t="s">
        <v>91</v>
      </c>
      <c r="DN3" s="159">
        <v>2.2026431718061675E-2</v>
      </c>
      <c r="DO3" s="159">
        <v>4.405286343612335E-2</v>
      </c>
      <c r="DP3" s="163">
        <v>0</v>
      </c>
      <c r="DQ3" s="163">
        <v>0</v>
      </c>
      <c r="DR3" s="163">
        <v>0</v>
      </c>
      <c r="DS3" s="163">
        <v>0</v>
      </c>
      <c r="DT3" s="163">
        <v>0</v>
      </c>
      <c r="DU3" s="163">
        <v>0</v>
      </c>
    </row>
    <row r="4" spans="1:125" ht="104.25" customHeight="1">
      <c r="A4" s="79">
        <v>45380</v>
      </c>
      <c r="B4" s="80" t="s">
        <v>599</v>
      </c>
      <c r="C4" s="80" t="s">
        <v>10</v>
      </c>
      <c r="D4" s="142" t="s">
        <v>597</v>
      </c>
      <c r="E4" s="94">
        <v>1500000000</v>
      </c>
      <c r="F4" s="97">
        <v>0</v>
      </c>
      <c r="G4" s="97">
        <v>0</v>
      </c>
      <c r="H4" s="143">
        <v>1060000000</v>
      </c>
      <c r="I4" s="143">
        <v>1538592252.6301417</v>
      </c>
      <c r="J4" s="97">
        <v>0</v>
      </c>
      <c r="K4" s="144"/>
      <c r="L4" s="97">
        <v>0</v>
      </c>
      <c r="M4" s="144"/>
      <c r="N4" s="97">
        <v>0</v>
      </c>
      <c r="O4" s="189">
        <v>49810000</v>
      </c>
      <c r="P4" s="209"/>
      <c r="Q4" s="210">
        <v>2</v>
      </c>
      <c r="R4" s="210">
        <v>0</v>
      </c>
      <c r="S4" s="210">
        <v>0</v>
      </c>
      <c r="T4" s="170" t="s">
        <v>668</v>
      </c>
      <c r="U4" s="170" t="s">
        <v>669</v>
      </c>
      <c r="V4" s="148"/>
      <c r="W4" s="97"/>
      <c r="X4" s="97"/>
      <c r="Y4" s="97"/>
      <c r="Z4" s="170" t="s">
        <v>668</v>
      </c>
      <c r="AA4" s="146" t="s">
        <v>650</v>
      </c>
      <c r="AB4" s="146" t="s">
        <v>651</v>
      </c>
      <c r="AC4" s="146" t="s">
        <v>655</v>
      </c>
      <c r="AD4" s="146" t="s">
        <v>651</v>
      </c>
      <c r="AE4" s="152">
        <v>0.99</v>
      </c>
      <c r="AF4" s="146" t="s">
        <v>651</v>
      </c>
      <c r="AG4" s="146" t="s">
        <v>653</v>
      </c>
      <c r="AH4" s="146" t="s">
        <v>651</v>
      </c>
      <c r="AI4" s="146" t="s">
        <v>672</v>
      </c>
      <c r="AJ4" s="146" t="s">
        <v>651</v>
      </c>
      <c r="AK4" s="153">
        <v>2</v>
      </c>
      <c r="AL4" s="146" t="s">
        <v>651</v>
      </c>
      <c r="AM4" s="170" t="s">
        <v>668</v>
      </c>
      <c r="AN4" s="158" t="s">
        <v>660</v>
      </c>
      <c r="AO4" s="146" t="s">
        <v>651</v>
      </c>
      <c r="AP4" s="191">
        <v>0</v>
      </c>
      <c r="AQ4" s="191" t="s">
        <v>660</v>
      </c>
      <c r="AR4" s="191" t="s">
        <v>661</v>
      </c>
      <c r="AS4" s="195">
        <v>894955</v>
      </c>
      <c r="AT4" s="192">
        <v>1</v>
      </c>
      <c r="AU4" s="195">
        <v>0.05</v>
      </c>
      <c r="AV4" s="195">
        <v>0.05</v>
      </c>
      <c r="AW4" s="94">
        <v>2919097102.0952458</v>
      </c>
      <c r="AX4" s="94">
        <v>6639380428.3199997</v>
      </c>
      <c r="AY4" s="143">
        <v>532487863.99000001</v>
      </c>
      <c r="BA4" s="97"/>
      <c r="BB4" s="144"/>
      <c r="BC4" s="161"/>
      <c r="BD4" s="144"/>
      <c r="BE4" s="249">
        <v>1.0251289958884691E-4</v>
      </c>
      <c r="BF4" s="249">
        <v>0</v>
      </c>
      <c r="BG4" s="249">
        <v>0.99989748710041115</v>
      </c>
      <c r="BH4" s="249">
        <v>5.6312816614267902E-4</v>
      </c>
      <c r="BI4" s="249">
        <v>0</v>
      </c>
      <c r="BJ4" s="249">
        <v>0.99943687183385732</v>
      </c>
      <c r="BK4" s="97" t="s">
        <v>91</v>
      </c>
      <c r="BL4" s="97" t="s">
        <v>91</v>
      </c>
      <c r="BM4" s="97" t="s">
        <v>91</v>
      </c>
      <c r="BN4" s="97" t="s">
        <v>91</v>
      </c>
      <c r="BO4" s="97" t="s">
        <v>91</v>
      </c>
      <c r="BP4" s="159">
        <v>0</v>
      </c>
      <c r="BQ4" s="159">
        <v>1</v>
      </c>
      <c r="BR4" s="159">
        <v>0</v>
      </c>
      <c r="BS4" s="159">
        <v>0</v>
      </c>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63">
        <v>0</v>
      </c>
      <c r="DE4" s="163">
        <v>107</v>
      </c>
      <c r="DF4" s="163">
        <v>0</v>
      </c>
      <c r="DG4" s="163">
        <v>0</v>
      </c>
      <c r="DH4" s="163">
        <v>0</v>
      </c>
      <c r="DI4" s="163">
        <v>67</v>
      </c>
      <c r="DJ4" s="163">
        <v>40</v>
      </c>
      <c r="DK4" s="163">
        <v>106</v>
      </c>
      <c r="DL4" s="163">
        <v>1</v>
      </c>
      <c r="DM4" s="97" t="s">
        <v>91</v>
      </c>
      <c r="DN4" s="159">
        <v>4.716981132075472E-2</v>
      </c>
      <c r="DO4" s="159">
        <v>9.4339622641509441E-2</v>
      </c>
      <c r="DP4" s="163">
        <v>0</v>
      </c>
      <c r="DQ4" s="163">
        <v>0</v>
      </c>
      <c r="DR4" s="163">
        <v>0</v>
      </c>
      <c r="DS4" s="163">
        <v>0</v>
      </c>
      <c r="DT4" s="163">
        <v>0</v>
      </c>
      <c r="DU4" s="163">
        <v>0</v>
      </c>
    </row>
    <row r="5" spans="1:125" ht="111" customHeight="1">
      <c r="A5" s="79">
        <v>45380</v>
      </c>
      <c r="B5" s="80" t="s">
        <v>599</v>
      </c>
      <c r="C5" s="80" t="s">
        <v>604</v>
      </c>
      <c r="D5" s="142" t="s">
        <v>597</v>
      </c>
      <c r="E5" s="94">
        <v>1000000000</v>
      </c>
      <c r="F5" s="97">
        <v>0</v>
      </c>
      <c r="G5" s="97">
        <v>0</v>
      </c>
      <c r="H5" s="143">
        <v>770000000</v>
      </c>
      <c r="I5" s="143">
        <v>1360650283.3427653</v>
      </c>
      <c r="J5" s="97">
        <v>0</v>
      </c>
      <c r="K5" s="144"/>
      <c r="L5" s="97">
        <v>0</v>
      </c>
      <c r="M5" s="144"/>
      <c r="N5" s="97">
        <v>0</v>
      </c>
      <c r="O5" s="189">
        <v>26320000</v>
      </c>
      <c r="P5" s="209"/>
      <c r="Q5" s="210">
        <v>2</v>
      </c>
      <c r="R5" s="210">
        <v>0</v>
      </c>
      <c r="S5" s="210">
        <v>0</v>
      </c>
      <c r="T5" s="170" t="s">
        <v>676</v>
      </c>
      <c r="U5" s="170" t="s">
        <v>669</v>
      </c>
      <c r="V5" s="148"/>
      <c r="W5" s="149"/>
      <c r="X5" s="97"/>
      <c r="Y5" s="97"/>
      <c r="Z5" s="170" t="s">
        <v>676</v>
      </c>
      <c r="AA5" s="146" t="s">
        <v>657</v>
      </c>
      <c r="AB5" s="146" t="s">
        <v>651</v>
      </c>
      <c r="AC5" s="146" t="s">
        <v>655</v>
      </c>
      <c r="AD5" s="146" t="s">
        <v>651</v>
      </c>
      <c r="AE5" s="152">
        <v>0.99</v>
      </c>
      <c r="AF5" s="146" t="s">
        <v>651</v>
      </c>
      <c r="AG5" s="146" t="s">
        <v>653</v>
      </c>
      <c r="AH5" s="146" t="s">
        <v>651</v>
      </c>
      <c r="AI5" s="146" t="s">
        <v>685</v>
      </c>
      <c r="AJ5" s="146" t="s">
        <v>651</v>
      </c>
      <c r="AK5" s="153">
        <v>3</v>
      </c>
      <c r="AL5" s="146" t="s">
        <v>651</v>
      </c>
      <c r="AM5" s="170" t="s">
        <v>676</v>
      </c>
      <c r="AN5" s="158" t="s">
        <v>660</v>
      </c>
      <c r="AO5" s="146" t="s">
        <v>651</v>
      </c>
      <c r="AP5" s="191">
        <v>0</v>
      </c>
      <c r="AQ5" s="191" t="s">
        <v>660</v>
      </c>
      <c r="AR5" s="191" t="s">
        <v>661</v>
      </c>
      <c r="AS5" s="195">
        <v>121008</v>
      </c>
      <c r="AT5" s="192">
        <v>1</v>
      </c>
      <c r="AU5" s="195">
        <v>0</v>
      </c>
      <c r="AV5" s="195">
        <v>0</v>
      </c>
      <c r="AW5" s="94">
        <v>2712041419.9863157</v>
      </c>
      <c r="AX5" s="94">
        <v>8238847964.3000002</v>
      </c>
      <c r="AY5" s="143">
        <v>4771022404.9099998</v>
      </c>
      <c r="BA5" s="144"/>
      <c r="BB5" s="144"/>
      <c r="BC5" s="144"/>
      <c r="BD5" s="144"/>
      <c r="BE5" s="249">
        <v>0</v>
      </c>
      <c r="BF5" s="249">
        <v>0</v>
      </c>
      <c r="BG5" s="249">
        <v>1</v>
      </c>
      <c r="BH5" s="249">
        <v>0</v>
      </c>
      <c r="BI5" s="249">
        <v>0</v>
      </c>
      <c r="BJ5" s="249">
        <f t="shared" si="0"/>
        <v>1</v>
      </c>
      <c r="BK5" s="97" t="s">
        <v>91</v>
      </c>
      <c r="BL5" s="97" t="s">
        <v>91</v>
      </c>
      <c r="BM5" s="97" t="s">
        <v>91</v>
      </c>
      <c r="BN5" s="97" t="s">
        <v>91</v>
      </c>
      <c r="BO5" s="97" t="s">
        <v>91</v>
      </c>
      <c r="BP5" s="159">
        <v>0</v>
      </c>
      <c r="BQ5" s="159">
        <v>1</v>
      </c>
      <c r="BR5" s="159">
        <v>0</v>
      </c>
      <c r="BS5" s="159">
        <v>0</v>
      </c>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63"/>
      <c r="DC5" s="163"/>
      <c r="DD5" s="163">
        <v>0</v>
      </c>
      <c r="DE5" s="163">
        <v>77</v>
      </c>
      <c r="DF5" s="163">
        <v>0</v>
      </c>
      <c r="DG5" s="163">
        <v>0</v>
      </c>
      <c r="DH5" s="163">
        <v>0</v>
      </c>
      <c r="DI5" s="163">
        <v>65</v>
      </c>
      <c r="DJ5" s="163">
        <v>12</v>
      </c>
      <c r="DK5" s="163">
        <v>74</v>
      </c>
      <c r="DL5" s="163">
        <v>3</v>
      </c>
      <c r="DM5" s="97" t="s">
        <v>91</v>
      </c>
      <c r="DN5" s="159">
        <v>6.4935064935064929E-2</v>
      </c>
      <c r="DO5" s="159">
        <v>0.12987012987012986</v>
      </c>
      <c r="DP5" s="163">
        <v>0</v>
      </c>
      <c r="DQ5" s="163">
        <v>0</v>
      </c>
      <c r="DR5" s="163">
        <v>0</v>
      </c>
      <c r="DS5" s="163">
        <v>0</v>
      </c>
      <c r="DT5" s="163">
        <v>0</v>
      </c>
      <c r="DU5" s="163">
        <v>0</v>
      </c>
    </row>
    <row r="6" spans="1:125" ht="100.5" customHeight="1">
      <c r="A6" s="79">
        <v>45380</v>
      </c>
      <c r="B6" s="80" t="s">
        <v>599</v>
      </c>
      <c r="C6" s="80" t="s">
        <v>8</v>
      </c>
      <c r="D6" s="142" t="s">
        <v>597</v>
      </c>
      <c r="E6" s="151">
        <v>0</v>
      </c>
      <c r="F6" s="97">
        <v>0</v>
      </c>
      <c r="G6" s="97">
        <v>0</v>
      </c>
      <c r="H6" s="143">
        <v>0</v>
      </c>
      <c r="I6" s="143">
        <v>0</v>
      </c>
      <c r="J6" s="97">
        <v>0</v>
      </c>
      <c r="K6" s="144"/>
      <c r="L6" s="97">
        <v>0</v>
      </c>
      <c r="M6" s="144"/>
      <c r="N6" s="97">
        <v>0</v>
      </c>
      <c r="O6" s="189">
        <v>0</v>
      </c>
      <c r="P6" s="209"/>
      <c r="Q6" s="210">
        <v>2</v>
      </c>
      <c r="R6" s="210">
        <v>0</v>
      </c>
      <c r="S6" s="210">
        <v>0</v>
      </c>
      <c r="T6" s="170" t="s">
        <v>677</v>
      </c>
      <c r="U6" s="170" t="s">
        <v>669</v>
      </c>
      <c r="V6" s="148"/>
      <c r="W6" s="97"/>
      <c r="X6" s="97"/>
      <c r="Y6" s="97"/>
      <c r="Z6" s="170" t="s">
        <v>677</v>
      </c>
      <c r="AA6" s="146" t="s">
        <v>650</v>
      </c>
      <c r="AB6" s="146" t="s">
        <v>651</v>
      </c>
      <c r="AC6" s="146" t="s">
        <v>655</v>
      </c>
      <c r="AD6" s="146" t="s">
        <v>651</v>
      </c>
      <c r="AE6" s="152">
        <v>0.99</v>
      </c>
      <c r="AF6" s="146" t="s">
        <v>651</v>
      </c>
      <c r="AG6" s="146" t="s">
        <v>653</v>
      </c>
      <c r="AH6" s="146" t="s">
        <v>651</v>
      </c>
      <c r="AI6" s="146" t="s">
        <v>658</v>
      </c>
      <c r="AJ6" s="146" t="s">
        <v>651</v>
      </c>
      <c r="AK6" s="153">
        <v>2</v>
      </c>
      <c r="AL6" s="146" t="s">
        <v>651</v>
      </c>
      <c r="AM6" s="170" t="s">
        <v>677</v>
      </c>
      <c r="AN6" s="158" t="s">
        <v>660</v>
      </c>
      <c r="AO6" s="146" t="s">
        <v>651</v>
      </c>
      <c r="AP6" s="191">
        <v>0</v>
      </c>
      <c r="AQ6" s="191" t="s">
        <v>660</v>
      </c>
      <c r="AR6" s="191" t="s">
        <v>661</v>
      </c>
      <c r="AS6" s="195">
        <v>0</v>
      </c>
      <c r="AT6" s="192"/>
      <c r="AU6" s="195">
        <v>0</v>
      </c>
      <c r="AV6" s="195">
        <v>0</v>
      </c>
      <c r="AW6" s="94">
        <v>0</v>
      </c>
      <c r="AX6" s="94">
        <v>0</v>
      </c>
      <c r="AY6" s="94">
        <v>0</v>
      </c>
      <c r="AZ6" s="144"/>
      <c r="BA6" s="144"/>
      <c r="BB6" s="144"/>
      <c r="BC6" s="144"/>
      <c r="BD6" s="144"/>
      <c r="BE6" s="249">
        <v>0</v>
      </c>
      <c r="BF6" s="249">
        <v>0</v>
      </c>
      <c r="BG6" s="249">
        <v>0</v>
      </c>
      <c r="BH6" s="249">
        <v>0</v>
      </c>
      <c r="BI6" s="249">
        <v>0</v>
      </c>
      <c r="BJ6" s="249">
        <f t="shared" si="0"/>
        <v>1</v>
      </c>
      <c r="BK6" s="97" t="s">
        <v>91</v>
      </c>
      <c r="BL6" s="97" t="s">
        <v>91</v>
      </c>
      <c r="BM6" s="97" t="s">
        <v>91</v>
      </c>
      <c r="BN6" s="97" t="s">
        <v>91</v>
      </c>
      <c r="BO6" s="97" t="s">
        <v>91</v>
      </c>
      <c r="BP6" s="159">
        <v>0</v>
      </c>
      <c r="BQ6" s="159">
        <v>1</v>
      </c>
      <c r="BR6" s="159">
        <v>0</v>
      </c>
      <c r="BS6" s="159">
        <v>0</v>
      </c>
      <c r="BT6" s="144"/>
      <c r="BU6" s="144"/>
      <c r="BV6" s="144"/>
      <c r="BW6" s="144"/>
      <c r="BX6" s="144"/>
      <c r="BY6" s="144"/>
      <c r="BZ6" s="144"/>
      <c r="CA6" s="144"/>
      <c r="CB6" s="144"/>
      <c r="CC6" s="144"/>
      <c r="CD6" s="144"/>
      <c r="CE6" s="164"/>
      <c r="CF6" s="165"/>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63">
        <v>0</v>
      </c>
      <c r="DE6" s="163">
        <v>0</v>
      </c>
      <c r="DF6" s="163">
        <v>0</v>
      </c>
      <c r="DG6" s="163">
        <v>0</v>
      </c>
      <c r="DH6" s="163">
        <v>0</v>
      </c>
      <c r="DI6" s="163">
        <v>0</v>
      </c>
      <c r="DJ6" s="163">
        <v>0</v>
      </c>
      <c r="DK6" s="163">
        <v>0</v>
      </c>
      <c r="DL6" s="163">
        <v>0</v>
      </c>
      <c r="DM6" s="97" t="s">
        <v>91</v>
      </c>
      <c r="DN6" s="97" t="s">
        <v>91</v>
      </c>
      <c r="DO6" s="97" t="s">
        <v>91</v>
      </c>
      <c r="DP6" s="163">
        <v>0</v>
      </c>
      <c r="DQ6" s="163">
        <v>0</v>
      </c>
      <c r="DR6" s="163">
        <v>0</v>
      </c>
      <c r="DS6" s="163">
        <v>0</v>
      </c>
      <c r="DT6" s="163">
        <v>0</v>
      </c>
      <c r="DU6" s="163">
        <v>0</v>
      </c>
    </row>
    <row r="7" spans="1:125" ht="72.5">
      <c r="A7" s="79">
        <v>45380</v>
      </c>
      <c r="B7" s="80" t="s">
        <v>3</v>
      </c>
      <c r="C7" s="145" t="s">
        <v>6</v>
      </c>
      <c r="D7" s="142" t="s">
        <v>597</v>
      </c>
      <c r="E7" s="94"/>
      <c r="F7" s="97">
        <v>0</v>
      </c>
      <c r="G7" s="97">
        <v>0</v>
      </c>
      <c r="H7" s="143">
        <f>H6+H5+H4+H3+H2</f>
        <v>7400000000</v>
      </c>
      <c r="I7" s="143">
        <f>I6+I5+I4+I3+I2</f>
        <v>10101150536.105801</v>
      </c>
      <c r="J7" s="97">
        <v>0</v>
      </c>
      <c r="K7" s="97"/>
      <c r="L7" s="97">
        <v>0</v>
      </c>
      <c r="M7" s="146" t="s">
        <v>645</v>
      </c>
      <c r="N7" s="97">
        <v>0</v>
      </c>
      <c r="O7" s="189"/>
      <c r="P7" s="210"/>
      <c r="Q7" s="210"/>
      <c r="R7" s="210" t="s">
        <v>91</v>
      </c>
      <c r="S7" s="210" t="s">
        <v>91</v>
      </c>
      <c r="U7" s="171"/>
      <c r="V7" s="147"/>
      <c r="W7" s="97"/>
      <c r="X7" s="97"/>
      <c r="Y7" s="97"/>
      <c r="AA7" s="154"/>
      <c r="AB7" s="154"/>
      <c r="AC7" s="154"/>
      <c r="AD7" s="154"/>
      <c r="AE7" s="154"/>
      <c r="AF7" s="154"/>
      <c r="AG7" s="154"/>
      <c r="AH7" s="154"/>
      <c r="AI7" s="154"/>
      <c r="AJ7" s="154"/>
      <c r="AK7" s="154"/>
      <c r="AL7" s="154"/>
      <c r="AN7" s="154"/>
      <c r="AO7" s="154"/>
      <c r="AP7" s="147"/>
      <c r="AQ7" s="147"/>
      <c r="AR7" s="147"/>
      <c r="AS7" s="147"/>
      <c r="AT7" s="147"/>
      <c r="AU7" s="147"/>
      <c r="AV7" s="147"/>
      <c r="AW7" s="147"/>
      <c r="AX7" s="97"/>
      <c r="AY7" s="166"/>
      <c r="AZ7" s="147"/>
      <c r="BA7" s="147"/>
      <c r="BB7" s="147"/>
      <c r="BC7" s="147"/>
      <c r="BD7" s="147"/>
      <c r="BE7" s="147"/>
      <c r="BF7" s="147"/>
      <c r="BG7" s="147"/>
      <c r="BH7" s="147"/>
      <c r="BI7" s="147"/>
      <c r="BJ7" s="147"/>
      <c r="BK7" s="97" t="s">
        <v>91</v>
      </c>
      <c r="BL7" s="97" t="s">
        <v>91</v>
      </c>
      <c r="BM7" s="97" t="s">
        <v>91</v>
      </c>
      <c r="BN7" s="97" t="s">
        <v>91</v>
      </c>
      <c r="BO7" s="97" t="s">
        <v>91</v>
      </c>
      <c r="BP7" s="167"/>
      <c r="BQ7" s="167"/>
      <c r="BR7" s="167"/>
      <c r="BS7" s="167"/>
      <c r="BT7" s="147"/>
      <c r="BU7" s="147"/>
      <c r="BV7" s="147"/>
      <c r="BW7" s="147"/>
      <c r="BX7" s="147"/>
      <c r="BY7" s="147"/>
      <c r="BZ7" s="147"/>
      <c r="CA7" s="147"/>
      <c r="CB7" s="147"/>
      <c r="CC7" s="147"/>
      <c r="CD7" s="147"/>
      <c r="CE7" s="97"/>
      <c r="CG7" s="144"/>
      <c r="CH7" s="144"/>
      <c r="CI7" s="144"/>
      <c r="CJ7" s="144"/>
      <c r="CK7" s="147"/>
      <c r="CL7" s="147"/>
      <c r="CM7" s="147"/>
      <c r="CN7" s="147"/>
      <c r="CO7" s="147"/>
      <c r="CP7" s="147"/>
      <c r="CQ7" s="147"/>
      <c r="CR7" s="147"/>
      <c r="CS7" s="147"/>
      <c r="CT7" s="147"/>
      <c r="CU7" s="147"/>
      <c r="CV7" s="147"/>
      <c r="CW7" s="147"/>
      <c r="CX7" s="147"/>
      <c r="CY7" s="168"/>
      <c r="CZ7" s="147"/>
      <c r="DA7" s="147"/>
      <c r="DB7" s="147"/>
      <c r="DC7" s="147"/>
      <c r="DD7" s="147"/>
      <c r="DE7" s="147"/>
      <c r="DF7" s="147"/>
      <c r="DG7" s="147"/>
      <c r="DH7" s="147"/>
      <c r="DI7" s="147"/>
      <c r="DJ7" s="147"/>
      <c r="DK7" s="147"/>
      <c r="DL7" s="147"/>
      <c r="DM7" s="97"/>
      <c r="DN7" s="97"/>
      <c r="DO7" s="97"/>
      <c r="DP7" s="163">
        <v>0</v>
      </c>
      <c r="DQ7" s="163">
        <v>0</v>
      </c>
      <c r="DR7" s="163">
        <v>0</v>
      </c>
      <c r="DS7" s="163">
        <v>0</v>
      </c>
      <c r="DT7" s="163">
        <v>0</v>
      </c>
      <c r="DU7" s="163">
        <v>0</v>
      </c>
    </row>
    <row r="8" spans="1:125" ht="116">
      <c r="A8" s="79">
        <v>45380</v>
      </c>
      <c r="B8" s="80" t="s">
        <v>2</v>
      </c>
      <c r="C8" s="145" t="s">
        <v>6</v>
      </c>
      <c r="D8" s="142" t="s">
        <v>597</v>
      </c>
      <c r="E8" s="94">
        <f>E2+E3+E4+E5+E6+3500000000</f>
        <v>12000000000</v>
      </c>
      <c r="F8" s="147"/>
      <c r="G8" s="147"/>
      <c r="H8" s="252"/>
      <c r="I8" s="251"/>
      <c r="J8" s="147"/>
      <c r="K8" s="146" t="s">
        <v>646</v>
      </c>
      <c r="L8" s="97"/>
      <c r="M8" s="147"/>
      <c r="N8" s="146" t="s">
        <v>667</v>
      </c>
      <c r="O8" s="210" t="s">
        <v>91</v>
      </c>
      <c r="P8" s="210" t="s">
        <v>647</v>
      </c>
      <c r="Q8" s="211"/>
      <c r="R8" s="212"/>
      <c r="S8" s="212"/>
      <c r="U8" s="172" t="s">
        <v>678</v>
      </c>
      <c r="V8" s="150">
        <v>0.99</v>
      </c>
      <c r="W8" s="97" t="s">
        <v>649</v>
      </c>
      <c r="X8" s="190" t="s">
        <v>673</v>
      </c>
      <c r="Y8" s="151">
        <v>10</v>
      </c>
      <c r="AA8" s="154"/>
      <c r="AB8" s="154"/>
      <c r="AC8" s="154"/>
      <c r="AD8" s="154"/>
      <c r="AE8" s="154"/>
      <c r="AF8" s="154"/>
      <c r="AG8" s="154"/>
      <c r="AH8" s="154"/>
      <c r="AI8" s="154"/>
      <c r="AJ8" s="155"/>
      <c r="AK8" s="154"/>
      <c r="AL8" s="154"/>
      <c r="AN8" s="154"/>
      <c r="AO8" s="154"/>
      <c r="AP8" s="147"/>
      <c r="AQ8" s="147"/>
      <c r="AR8" s="147"/>
      <c r="AS8" s="147"/>
      <c r="AT8" s="147"/>
      <c r="AU8" s="147"/>
      <c r="AV8" s="147"/>
      <c r="AW8" s="166"/>
      <c r="AX8" s="166"/>
      <c r="AY8" s="147"/>
      <c r="AZ8" s="158" t="s">
        <v>662</v>
      </c>
      <c r="BA8" s="158" t="s">
        <v>663</v>
      </c>
      <c r="BB8" s="158" t="s">
        <v>664</v>
      </c>
      <c r="BC8" s="169"/>
      <c r="BD8" s="158" t="s">
        <v>91</v>
      </c>
      <c r="BE8" s="147"/>
      <c r="BF8" s="147"/>
      <c r="BG8" s="147"/>
      <c r="BH8" s="147"/>
      <c r="BI8" s="147"/>
      <c r="BJ8" s="147"/>
      <c r="BK8" s="97" t="s">
        <v>91</v>
      </c>
      <c r="BL8" s="97" t="s">
        <v>91</v>
      </c>
      <c r="BM8" s="97" t="s">
        <v>91</v>
      </c>
      <c r="BN8" s="97" t="s">
        <v>91</v>
      </c>
      <c r="BO8" s="97" t="s">
        <v>91</v>
      </c>
      <c r="BP8" s="147"/>
      <c r="BQ8" s="147"/>
      <c r="BR8" s="147"/>
      <c r="BS8" s="147"/>
      <c r="BT8" s="106">
        <v>950817250</v>
      </c>
      <c r="BU8" s="106">
        <v>1901634500</v>
      </c>
      <c r="BV8" s="106">
        <v>48014915000</v>
      </c>
      <c r="BW8" s="106">
        <v>3695880000</v>
      </c>
      <c r="BX8" s="106">
        <v>35965457000</v>
      </c>
      <c r="BY8" s="106">
        <v>7467902226000</v>
      </c>
      <c r="BZ8" s="106">
        <v>7357883167000</v>
      </c>
      <c r="CA8" s="146" t="s">
        <v>665</v>
      </c>
      <c r="CB8" s="146" t="s">
        <v>666</v>
      </c>
      <c r="CC8" s="159">
        <v>0.39812006040039866</v>
      </c>
      <c r="CD8" s="159">
        <v>0.33280849861923073</v>
      </c>
      <c r="CE8" s="207">
        <v>876496936313.49243</v>
      </c>
      <c r="CF8" s="207">
        <v>4456499623.7279997</v>
      </c>
      <c r="CG8" s="214"/>
      <c r="CH8" s="214"/>
      <c r="CI8" s="214"/>
      <c r="CJ8" s="214"/>
      <c r="CK8" s="214"/>
      <c r="CL8" s="214"/>
      <c r="CM8" s="214"/>
      <c r="CN8" s="208"/>
      <c r="CO8" s="214"/>
      <c r="CP8" s="214"/>
      <c r="CQ8" s="214"/>
      <c r="CR8" s="214"/>
      <c r="CS8" s="214"/>
      <c r="CT8" s="208"/>
      <c r="CU8" s="208"/>
      <c r="CV8" s="208"/>
      <c r="CW8" s="208"/>
      <c r="CX8" s="214"/>
      <c r="CY8" s="146">
        <v>0</v>
      </c>
      <c r="CZ8" s="146">
        <v>0</v>
      </c>
      <c r="DA8" s="159">
        <v>0.99960000000000004</v>
      </c>
      <c r="DB8" s="159">
        <v>1</v>
      </c>
      <c r="DC8" s="146" t="s">
        <v>686</v>
      </c>
      <c r="DD8" s="147"/>
      <c r="DE8" s="147"/>
      <c r="DF8" s="147"/>
      <c r="DG8" s="147"/>
      <c r="DH8" s="147"/>
      <c r="DI8" s="147"/>
      <c r="DJ8" s="147"/>
      <c r="DK8" s="147"/>
      <c r="DL8" s="147"/>
      <c r="DM8" s="147"/>
      <c r="DN8" s="147"/>
      <c r="DO8" s="147"/>
      <c r="DP8" s="163">
        <v>0</v>
      </c>
      <c r="DQ8" s="163">
        <v>0</v>
      </c>
      <c r="DR8" s="163">
        <v>0</v>
      </c>
      <c r="DS8" s="163">
        <v>0</v>
      </c>
      <c r="DT8" s="163">
        <v>0</v>
      </c>
      <c r="DU8" s="163">
        <v>0</v>
      </c>
    </row>
    <row r="9" spans="1:125">
      <c r="H9" s="252"/>
      <c r="I9" s="251"/>
      <c r="AA9" s="156"/>
      <c r="AB9" s="156"/>
      <c r="AC9" s="156"/>
      <c r="AD9" s="156"/>
      <c r="AE9" s="156"/>
      <c r="AF9" s="156"/>
      <c r="AG9" s="156"/>
      <c r="AH9" s="156"/>
      <c r="AI9" s="156"/>
      <c r="AJ9" s="157"/>
      <c r="AK9" s="156"/>
      <c r="AL9" s="156"/>
      <c r="CE9" s="199"/>
      <c r="DJ9" s="147"/>
    </row>
    <row r="10" spans="1:125">
      <c r="F10" s="230"/>
      <c r="G10" s="231"/>
      <c r="H10" s="252"/>
      <c r="I10" s="251"/>
      <c r="CE10" s="215"/>
      <c r="DJ10" s="143"/>
      <c r="DK10" s="199"/>
      <c r="DL10" s="194"/>
    </row>
    <row r="11" spans="1:125">
      <c r="F11" s="230"/>
      <c r="G11" s="231"/>
      <c r="H11" s="252"/>
      <c r="I11" s="251"/>
      <c r="BI11" s="194"/>
      <c r="BJ11" s="194"/>
      <c r="DJ11" s="143"/>
      <c r="DK11" s="199"/>
      <c r="DL11" s="194"/>
    </row>
    <row r="12" spans="1:125">
      <c r="F12" s="95"/>
      <c r="G12" s="231"/>
      <c r="H12" s="250"/>
      <c r="I12" s="198"/>
      <c r="BI12" s="194"/>
      <c r="BJ12" s="194"/>
      <c r="BT12" s="95"/>
      <c r="DK12" s="199"/>
      <c r="DL12" s="194"/>
    </row>
    <row r="13" spans="1:125">
      <c r="G13" s="231"/>
      <c r="H13" s="250"/>
      <c r="I13" s="198"/>
      <c r="BI13" s="194"/>
      <c r="BJ13" s="194"/>
      <c r="BU13" s="95"/>
      <c r="DK13" s="199"/>
      <c r="DL13" s="194"/>
    </row>
    <row r="14" spans="1:125">
      <c r="H14" s="250"/>
      <c r="I14" s="198"/>
      <c r="BI14" s="194"/>
      <c r="BJ14" s="194"/>
    </row>
    <row r="15" spans="1:125">
      <c r="H15" s="250"/>
    </row>
    <row r="34" spans="8:12">
      <c r="H34" s="143"/>
      <c r="K34" s="194"/>
      <c r="L34" s="194"/>
    </row>
    <row r="35" spans="8:12">
      <c r="H35" s="143"/>
      <c r="K35" s="194"/>
      <c r="L35" s="194"/>
    </row>
    <row r="36" spans="8:12">
      <c r="H36" s="143"/>
      <c r="K36" s="194"/>
      <c r="L36" s="194"/>
    </row>
    <row r="37" spans="8:12">
      <c r="K37" s="199"/>
      <c r="L37" s="194"/>
    </row>
    <row r="38" spans="8:12">
      <c r="K38" s="199"/>
      <c r="L38" s="194"/>
    </row>
    <row r="39" spans="8:12">
      <c r="K39" s="199"/>
    </row>
    <row r="40" spans="8:12">
      <c r="K40" s="199"/>
    </row>
    <row r="41" spans="8:12">
      <c r="K41" s="200"/>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workbookViewId="0">
      <selection sqref="A1:XFD1"/>
    </sheetView>
  </sheetViews>
  <sheetFormatPr defaultColWidth="9.1796875" defaultRowHeight="14.5"/>
  <cols>
    <col min="1" max="1" width="11.26953125" style="87" customWidth="1"/>
    <col min="2" max="2" width="13.54296875" style="84" customWidth="1"/>
    <col min="3" max="3" width="21.26953125" style="84" customWidth="1"/>
    <col min="4" max="4" width="11.26953125" style="87" customWidth="1"/>
    <col min="5" max="5" width="9.453125" style="87" customWidth="1"/>
    <col min="6" max="6" width="16.453125" style="87" customWidth="1"/>
    <col min="7" max="7" width="14.81640625" style="87" customWidth="1"/>
    <col min="8" max="8" width="14.26953125" style="87" customWidth="1"/>
    <col min="9" max="9" width="18.26953125" style="87" bestFit="1" customWidth="1"/>
    <col min="10" max="10" width="18.81640625" style="87" customWidth="1"/>
    <col min="11" max="11" width="41.453125" style="87" bestFit="1" customWidth="1"/>
    <col min="12" max="13" width="13.81640625" style="87" bestFit="1" customWidth="1"/>
    <col min="14" max="14" width="20.54296875" style="87" customWidth="1"/>
    <col min="15" max="18" width="11.26953125" style="87" customWidth="1"/>
    <col min="19" max="19" width="16.7265625" style="87" customWidth="1"/>
    <col min="20" max="20" width="15.1796875" style="87" customWidth="1"/>
    <col min="21" max="16384" width="9.1796875" style="87"/>
  </cols>
  <sheetData>
    <row r="1" spans="1:20" s="77" customFormat="1">
      <c r="A1" s="77" t="s">
        <v>591</v>
      </c>
      <c r="B1" s="78" t="s">
        <v>592</v>
      </c>
      <c r="C1" s="78" t="s">
        <v>593</v>
      </c>
      <c r="D1" s="77" t="s">
        <v>594</v>
      </c>
      <c r="E1" s="77" t="s">
        <v>595</v>
      </c>
      <c r="F1" s="92" t="s">
        <v>119</v>
      </c>
      <c r="G1" s="219" t="s">
        <v>123</v>
      </c>
      <c r="H1" s="219" t="s">
        <v>125</v>
      </c>
      <c r="I1" s="219" t="s">
        <v>127</v>
      </c>
      <c r="J1" s="219" t="s">
        <v>129</v>
      </c>
      <c r="K1" s="219" t="s">
        <v>131</v>
      </c>
      <c r="L1" s="219" t="s">
        <v>133</v>
      </c>
      <c r="M1" s="219" t="s">
        <v>135</v>
      </c>
      <c r="N1" s="219" t="s">
        <v>137</v>
      </c>
      <c r="O1" s="219" t="s">
        <v>139</v>
      </c>
      <c r="P1" s="219" t="s">
        <v>141</v>
      </c>
      <c r="Q1" s="219" t="s">
        <v>143</v>
      </c>
      <c r="R1" s="219" t="s">
        <v>145</v>
      </c>
      <c r="S1" s="219" t="s">
        <v>147</v>
      </c>
      <c r="T1" s="92" t="s">
        <v>150</v>
      </c>
    </row>
    <row r="2" spans="1:20" s="82" customFormat="1">
      <c r="A2" s="79">
        <v>45380</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45380</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81"/>
      <c r="G5" s="182"/>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79"/>
      <c r="N7" s="179"/>
    </row>
    <row r="8" spans="1:20">
      <c r="F8" s="89"/>
      <c r="G8" s="77"/>
      <c r="H8" s="89"/>
      <c r="I8" s="89"/>
      <c r="J8" s="180"/>
      <c r="K8" s="77"/>
      <c r="L8" s="89"/>
      <c r="N8" s="179"/>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06"/>
      <c r="G15" s="206"/>
      <c r="H15" s="206"/>
      <c r="I15" s="206"/>
      <c r="J15" s="206"/>
      <c r="K15" s="206"/>
    </row>
    <row r="16" spans="1:20">
      <c r="F16" s="206"/>
      <c r="G16" s="206"/>
      <c r="H16" s="206"/>
      <c r="I16" s="206"/>
      <c r="J16" s="206"/>
      <c r="K16" s="206"/>
    </row>
    <row r="17" spans="6:11">
      <c r="F17" s="206"/>
      <c r="G17" s="206"/>
      <c r="H17" s="206"/>
      <c r="I17" s="206"/>
      <c r="J17" s="206"/>
      <c r="K17" s="206"/>
    </row>
    <row r="18" spans="6:11">
      <c r="F18" s="206"/>
      <c r="G18" s="206"/>
      <c r="H18" s="206"/>
      <c r="I18" s="206"/>
      <c r="J18" s="206"/>
      <c r="K18" s="20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workbookViewId="0">
      <selection sqref="A1:XFD1"/>
    </sheetView>
  </sheetViews>
  <sheetFormatPr defaultRowHeight="14.5"/>
  <cols>
    <col min="1" max="1" width="15.7265625" customWidth="1"/>
    <col min="2" max="2" width="19.7265625" customWidth="1"/>
    <col min="3" max="3" width="37.7265625" customWidth="1"/>
    <col min="5" max="5" width="19.26953125" customWidth="1"/>
    <col min="6" max="6" width="15" bestFit="1" customWidth="1"/>
    <col min="7" max="7" width="15" customWidth="1"/>
  </cols>
  <sheetData>
    <row r="1" spans="1:8" s="248" customFormat="1">
      <c r="A1" s="248" t="s">
        <v>591</v>
      </c>
      <c r="B1" s="253" t="s">
        <v>592</v>
      </c>
      <c r="C1" s="253" t="s">
        <v>593</v>
      </c>
      <c r="D1" s="253"/>
      <c r="E1" s="218" t="s">
        <v>158</v>
      </c>
      <c r="F1" s="218" t="s">
        <v>170</v>
      </c>
      <c r="G1" s="218" t="s">
        <v>172</v>
      </c>
      <c r="H1" s="218" t="s">
        <v>178</v>
      </c>
    </row>
    <row r="2" spans="1:8">
      <c r="A2" s="79">
        <v>45380</v>
      </c>
      <c r="B2" s="196" t="s">
        <v>599</v>
      </c>
      <c r="C2" s="196" t="s">
        <v>7</v>
      </c>
      <c r="D2" s="196" t="s">
        <v>682</v>
      </c>
      <c r="E2" s="220">
        <v>1234224906.6699998</v>
      </c>
      <c r="F2" s="221" t="s">
        <v>91</v>
      </c>
      <c r="G2" s="220">
        <v>1930645000</v>
      </c>
      <c r="H2" s="193" t="s">
        <v>91</v>
      </c>
    </row>
    <row r="3" spans="1:8">
      <c r="A3" s="79">
        <v>45380</v>
      </c>
      <c r="B3" s="196" t="s">
        <v>599</v>
      </c>
      <c r="C3" s="196" t="s">
        <v>9</v>
      </c>
      <c r="D3" s="196" t="s">
        <v>682</v>
      </c>
      <c r="E3" s="220">
        <v>2603364749.3400002</v>
      </c>
      <c r="F3" s="221" t="s">
        <v>91</v>
      </c>
      <c r="G3" s="220">
        <v>2603365000</v>
      </c>
      <c r="H3" s="193" t="s">
        <v>91</v>
      </c>
    </row>
    <row r="4" spans="1:8">
      <c r="A4" s="79">
        <v>45380</v>
      </c>
      <c r="B4" s="196" t="s">
        <v>599</v>
      </c>
      <c r="C4" s="196" t="s">
        <v>10</v>
      </c>
      <c r="D4" s="196" t="s">
        <v>682</v>
      </c>
      <c r="E4" s="220">
        <v>1696691024.3</v>
      </c>
      <c r="F4" s="221" t="s">
        <v>91</v>
      </c>
      <c r="G4" s="220">
        <v>2347191000</v>
      </c>
      <c r="H4" s="193" t="s">
        <v>91</v>
      </c>
    </row>
    <row r="5" spans="1:8">
      <c r="A5" s="79">
        <v>45380</v>
      </c>
      <c r="B5" s="196" t="s">
        <v>599</v>
      </c>
      <c r="C5" s="196" t="s">
        <v>604</v>
      </c>
      <c r="D5" s="196" t="s">
        <v>682</v>
      </c>
      <c r="E5" s="220">
        <v>10900941833.109999</v>
      </c>
      <c r="F5" s="221" t="s">
        <v>91</v>
      </c>
      <c r="G5" s="220">
        <v>19192790000</v>
      </c>
      <c r="H5" s="193" t="s">
        <v>91</v>
      </c>
    </row>
    <row r="6" spans="1:8">
      <c r="A6" s="79">
        <v>45380</v>
      </c>
      <c r="B6" s="196" t="s">
        <v>599</v>
      </c>
      <c r="C6" s="196" t="s">
        <v>8</v>
      </c>
      <c r="D6" s="196" t="s">
        <v>682</v>
      </c>
      <c r="E6" s="220">
        <v>0</v>
      </c>
      <c r="F6" s="221" t="s">
        <v>91</v>
      </c>
      <c r="G6" s="220">
        <v>0</v>
      </c>
      <c r="H6" s="193" t="s">
        <v>91</v>
      </c>
    </row>
    <row r="7" spans="1:8">
      <c r="A7" s="79">
        <v>45380</v>
      </c>
      <c r="B7" s="196" t="s">
        <v>599</v>
      </c>
      <c r="C7" s="196" t="s">
        <v>7</v>
      </c>
      <c r="D7" s="196" t="s">
        <v>683</v>
      </c>
      <c r="E7" s="220">
        <v>220910000</v>
      </c>
      <c r="F7" s="221" t="s">
        <v>91</v>
      </c>
      <c r="G7" s="220">
        <v>379141000</v>
      </c>
      <c r="H7" s="193" t="s">
        <v>91</v>
      </c>
    </row>
    <row r="8" spans="1:8">
      <c r="A8" s="79">
        <v>45380</v>
      </c>
      <c r="B8" s="196" t="s">
        <v>599</v>
      </c>
      <c r="C8" s="196" t="s">
        <v>9</v>
      </c>
      <c r="D8" s="196" t="s">
        <v>683</v>
      </c>
      <c r="E8" s="220">
        <v>40650000</v>
      </c>
      <c r="F8" s="221" t="s">
        <v>91</v>
      </c>
      <c r="G8" s="220">
        <v>40654000</v>
      </c>
      <c r="H8" s="193" t="s">
        <v>91</v>
      </c>
    </row>
    <row r="9" spans="1:8">
      <c r="A9" s="79">
        <v>45380</v>
      </c>
      <c r="B9" s="196" t="s">
        <v>599</v>
      </c>
      <c r="C9" s="196" t="s">
        <v>10</v>
      </c>
      <c r="D9" s="196" t="s">
        <v>683</v>
      </c>
      <c r="E9" s="220">
        <v>12562000</v>
      </c>
      <c r="F9" s="221" t="s">
        <v>91</v>
      </c>
      <c r="G9" s="220">
        <v>17363000</v>
      </c>
      <c r="H9" s="193" t="s">
        <v>91</v>
      </c>
    </row>
    <row r="10" spans="1:8">
      <c r="A10" s="79">
        <v>45380</v>
      </c>
      <c r="B10" s="196" t="s">
        <v>599</v>
      </c>
      <c r="C10" s="196" t="s">
        <v>604</v>
      </c>
      <c r="D10" s="196" t="s">
        <v>683</v>
      </c>
      <c r="E10" s="220">
        <v>3607962000</v>
      </c>
      <c r="F10" s="221" t="s">
        <v>91</v>
      </c>
      <c r="G10" s="220">
        <v>5228671000</v>
      </c>
      <c r="H10" s="193" t="s">
        <v>91</v>
      </c>
    </row>
    <row r="11" spans="1:8">
      <c r="A11" s="79">
        <v>45380</v>
      </c>
      <c r="B11" s="196" t="s">
        <v>599</v>
      </c>
      <c r="C11" s="196" t="s">
        <v>8</v>
      </c>
      <c r="D11" s="196" t="s">
        <v>683</v>
      </c>
      <c r="E11" s="222">
        <v>0</v>
      </c>
      <c r="F11" s="221" t="s">
        <v>91</v>
      </c>
      <c r="G11" s="220">
        <v>0</v>
      </c>
      <c r="H11" s="193"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sqref="A1:XFD1"/>
    </sheetView>
  </sheetViews>
  <sheetFormatPr defaultRowHeight="14.5"/>
  <cols>
    <col min="1" max="1" width="11.54296875" bestFit="1" customWidth="1"/>
    <col min="2" max="2" width="16.7265625" style="84" customWidth="1"/>
    <col min="3" max="3" width="24.1796875" style="84" customWidth="1"/>
    <col min="4" max="4" width="16.7265625" customWidth="1"/>
    <col min="5" max="5" width="11.54296875" customWidth="1"/>
    <col min="6" max="6" width="16.36328125" customWidth="1"/>
    <col min="7" max="7" width="17.1796875" customWidth="1"/>
  </cols>
  <sheetData>
    <row r="1" spans="1:7" s="248" customFormat="1">
      <c r="A1" s="77" t="s">
        <v>591</v>
      </c>
      <c r="B1" s="78" t="s">
        <v>592</v>
      </c>
      <c r="C1" s="78" t="s">
        <v>593</v>
      </c>
      <c r="D1" s="77" t="s">
        <v>594</v>
      </c>
      <c r="E1" s="77" t="s">
        <v>595</v>
      </c>
      <c r="F1" s="77" t="s">
        <v>166</v>
      </c>
      <c r="G1" s="77" t="s">
        <v>176</v>
      </c>
    </row>
    <row r="2" spans="1:7" ht="29">
      <c r="A2" s="79">
        <v>45380</v>
      </c>
      <c r="B2" s="196" t="s">
        <v>599</v>
      </c>
      <c r="C2" s="196" t="s">
        <v>7</v>
      </c>
      <c r="E2" s="197" t="s">
        <v>597</v>
      </c>
      <c r="F2" s="193">
        <v>0</v>
      </c>
      <c r="G2" s="193">
        <v>0</v>
      </c>
    </row>
    <row r="3" spans="1:7">
      <c r="A3" s="79">
        <v>45380</v>
      </c>
      <c r="B3" s="196" t="s">
        <v>599</v>
      </c>
      <c r="C3" s="196" t="s">
        <v>9</v>
      </c>
      <c r="E3" s="197" t="s">
        <v>597</v>
      </c>
      <c r="F3" s="193">
        <v>0</v>
      </c>
      <c r="G3" s="193">
        <v>0</v>
      </c>
    </row>
    <row r="4" spans="1:7">
      <c r="A4" s="79">
        <v>45380</v>
      </c>
      <c r="B4" s="196" t="s">
        <v>599</v>
      </c>
      <c r="C4" s="196" t="s">
        <v>10</v>
      </c>
      <c r="E4" s="197" t="s">
        <v>597</v>
      </c>
      <c r="F4" s="193">
        <v>0</v>
      </c>
      <c r="G4" s="193">
        <v>0</v>
      </c>
    </row>
    <row r="5" spans="1:7" ht="29">
      <c r="A5" s="79">
        <v>45380</v>
      </c>
      <c r="B5" s="196" t="s">
        <v>599</v>
      </c>
      <c r="C5" s="196" t="s">
        <v>604</v>
      </c>
      <c r="E5" s="197" t="s">
        <v>597</v>
      </c>
      <c r="F5" s="193">
        <v>0</v>
      </c>
      <c r="G5" s="193">
        <v>0</v>
      </c>
    </row>
    <row r="6" spans="1:7">
      <c r="A6" s="79">
        <v>45380</v>
      </c>
      <c r="B6" s="196" t="s">
        <v>599</v>
      </c>
      <c r="C6" s="196" t="s">
        <v>8</v>
      </c>
      <c r="E6" s="197" t="s">
        <v>597</v>
      </c>
      <c r="F6" s="193">
        <v>0</v>
      </c>
      <c r="G6" s="193">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sqref="A1:XFD1"/>
    </sheetView>
  </sheetViews>
  <sheetFormatPr defaultRowHeight="14.5"/>
  <cols>
    <col min="1" max="1" width="11.1796875" bestFit="1" customWidth="1"/>
    <col min="2" max="2" width="16.7265625" style="84" customWidth="1"/>
    <col min="3" max="3" width="24.1796875" style="84" customWidth="1"/>
    <col min="4" max="5" width="16" customWidth="1"/>
    <col min="6" max="6" width="18.26953125" style="93" customWidth="1"/>
    <col min="7" max="7" width="20.1796875" customWidth="1"/>
    <col min="8" max="8" width="22.26953125" customWidth="1"/>
  </cols>
  <sheetData>
    <row r="1" spans="1:8" s="248" customFormat="1">
      <c r="A1" s="77" t="s">
        <v>591</v>
      </c>
      <c r="B1" s="78" t="s">
        <v>592</v>
      </c>
      <c r="C1" s="78" t="s">
        <v>593</v>
      </c>
      <c r="D1" s="248" t="s">
        <v>594</v>
      </c>
      <c r="E1" s="248" t="s">
        <v>595</v>
      </c>
      <c r="F1" s="248" t="s">
        <v>197</v>
      </c>
    </row>
    <row r="2" spans="1:8" ht="29">
      <c r="A2" s="79">
        <v>45380</v>
      </c>
      <c r="B2" s="80" t="s">
        <v>599</v>
      </c>
      <c r="C2" s="80" t="s">
        <v>7</v>
      </c>
      <c r="D2" s="80" t="s">
        <v>600</v>
      </c>
      <c r="E2" s="80" t="s">
        <v>597</v>
      </c>
      <c r="F2" s="94">
        <v>255347399761.13797</v>
      </c>
      <c r="G2" s="95"/>
      <c r="H2" s="96"/>
    </row>
    <row r="3" spans="1:8" ht="29">
      <c r="A3" s="79">
        <v>45380</v>
      </c>
      <c r="B3" s="80" t="s">
        <v>599</v>
      </c>
      <c r="C3" s="80" t="s">
        <v>7</v>
      </c>
      <c r="D3" s="80" t="s">
        <v>601</v>
      </c>
      <c r="E3" s="80" t="s">
        <v>597</v>
      </c>
      <c r="F3" s="94">
        <v>0</v>
      </c>
      <c r="G3" s="95"/>
    </row>
    <row r="4" spans="1:8" ht="29">
      <c r="A4" s="79">
        <v>45380</v>
      </c>
      <c r="B4" s="80" t="s">
        <v>599</v>
      </c>
      <c r="C4" s="80" t="s">
        <v>7</v>
      </c>
      <c r="D4" s="80" t="s">
        <v>602</v>
      </c>
      <c r="E4" s="80" t="s">
        <v>597</v>
      </c>
      <c r="F4" s="94">
        <v>24605761538.592438</v>
      </c>
      <c r="G4" s="95"/>
      <c r="H4" s="96"/>
    </row>
    <row r="5" spans="1:8" ht="29">
      <c r="A5" s="79">
        <v>45380</v>
      </c>
      <c r="B5" s="80" t="s">
        <v>599</v>
      </c>
      <c r="C5" s="80" t="s">
        <v>7</v>
      </c>
      <c r="D5" s="80" t="s">
        <v>603</v>
      </c>
      <c r="E5" s="80" t="s">
        <v>597</v>
      </c>
      <c r="F5" s="94">
        <f>F2+F4</f>
        <v>279953161299.73041</v>
      </c>
      <c r="G5" s="95"/>
      <c r="H5" s="97"/>
    </row>
    <row r="6" spans="1:8">
      <c r="A6" s="79">
        <v>45380</v>
      </c>
      <c r="B6" s="80" t="s">
        <v>599</v>
      </c>
      <c r="C6" s="80" t="s">
        <v>9</v>
      </c>
      <c r="D6" s="80" t="s">
        <v>600</v>
      </c>
      <c r="E6" s="80" t="s">
        <v>597</v>
      </c>
      <c r="F6" s="94">
        <v>1407024050437.4216</v>
      </c>
      <c r="G6" s="95"/>
      <c r="H6" s="97"/>
    </row>
    <row r="7" spans="1:8">
      <c r="A7" s="79">
        <v>45380</v>
      </c>
      <c r="B7" s="80" t="s">
        <v>599</v>
      </c>
      <c r="C7" s="80" t="s">
        <v>9</v>
      </c>
      <c r="D7" s="80" t="s">
        <v>601</v>
      </c>
      <c r="E7" s="80" t="s">
        <v>597</v>
      </c>
      <c r="F7" s="94">
        <v>0</v>
      </c>
      <c r="G7" s="95"/>
      <c r="H7" s="97"/>
    </row>
    <row r="8" spans="1:8">
      <c r="A8" s="79">
        <v>45380</v>
      </c>
      <c r="B8" s="80" t="s">
        <v>599</v>
      </c>
      <c r="C8" s="80" t="s">
        <v>9</v>
      </c>
      <c r="D8" s="80" t="s">
        <v>602</v>
      </c>
      <c r="E8" s="80" t="s">
        <v>597</v>
      </c>
      <c r="F8" s="94">
        <v>511226919015.26599</v>
      </c>
      <c r="G8" s="95"/>
      <c r="H8" s="97"/>
    </row>
    <row r="9" spans="1:8">
      <c r="A9" s="79">
        <v>45380</v>
      </c>
      <c r="B9" s="80" t="s">
        <v>599</v>
      </c>
      <c r="C9" s="80" t="s">
        <v>9</v>
      </c>
      <c r="D9" s="80" t="s">
        <v>603</v>
      </c>
      <c r="E9" s="80" t="s">
        <v>597</v>
      </c>
      <c r="F9" s="94">
        <f>F6+F8</f>
        <v>1918250969452.6875</v>
      </c>
      <c r="G9" s="95"/>
      <c r="H9" s="97"/>
    </row>
    <row r="10" spans="1:8">
      <c r="A10" s="79">
        <v>45380</v>
      </c>
      <c r="B10" s="80" t="s">
        <v>599</v>
      </c>
      <c r="C10" s="80" t="s">
        <v>10</v>
      </c>
      <c r="D10" s="80" t="s">
        <v>600</v>
      </c>
      <c r="E10" s="80" t="s">
        <v>597</v>
      </c>
      <c r="F10" s="94">
        <v>252510396302.48999</v>
      </c>
      <c r="G10" s="95"/>
      <c r="H10" s="97"/>
    </row>
    <row r="11" spans="1:8">
      <c r="A11" s="79">
        <v>45380</v>
      </c>
      <c r="B11" s="80" t="s">
        <v>599</v>
      </c>
      <c r="C11" s="80" t="s">
        <v>10</v>
      </c>
      <c r="D11" s="80" t="s">
        <v>601</v>
      </c>
      <c r="E11" s="80" t="s">
        <v>597</v>
      </c>
      <c r="F11" s="94">
        <v>0</v>
      </c>
      <c r="G11" s="95"/>
      <c r="H11" s="97"/>
    </row>
    <row r="12" spans="1:8">
      <c r="A12" s="79">
        <v>45380</v>
      </c>
      <c r="B12" s="80" t="s">
        <v>599</v>
      </c>
      <c r="C12" s="80" t="s">
        <v>10</v>
      </c>
      <c r="D12" s="80" t="s">
        <v>602</v>
      </c>
      <c r="E12" s="80" t="s">
        <v>597</v>
      </c>
      <c r="F12" s="94">
        <v>59045988428.040001</v>
      </c>
      <c r="G12" s="95"/>
      <c r="H12" s="97"/>
    </row>
    <row r="13" spans="1:8">
      <c r="A13" s="79">
        <v>45380</v>
      </c>
      <c r="B13" s="80" t="s">
        <v>599</v>
      </c>
      <c r="C13" s="80" t="s">
        <v>10</v>
      </c>
      <c r="D13" s="80" t="s">
        <v>603</v>
      </c>
      <c r="E13" s="80" t="s">
        <v>597</v>
      </c>
      <c r="F13" s="94">
        <f>F10+F12</f>
        <v>311556384730.52997</v>
      </c>
      <c r="G13" s="95"/>
      <c r="H13" s="97"/>
    </row>
    <row r="14" spans="1:8" ht="29">
      <c r="A14" s="79">
        <v>45380</v>
      </c>
      <c r="B14" s="80" t="s">
        <v>599</v>
      </c>
      <c r="C14" s="80" t="s">
        <v>604</v>
      </c>
      <c r="D14" s="80" t="s">
        <v>600</v>
      </c>
      <c r="E14" s="80" t="s">
        <v>597</v>
      </c>
      <c r="F14" s="94">
        <v>151313612107.72998</v>
      </c>
      <c r="G14" s="95"/>
      <c r="H14" s="96"/>
    </row>
    <row r="15" spans="1:8" ht="29">
      <c r="A15" s="79">
        <v>45380</v>
      </c>
      <c r="B15" s="80" t="s">
        <v>599</v>
      </c>
      <c r="C15" s="80" t="s">
        <v>604</v>
      </c>
      <c r="D15" s="80" t="s">
        <v>601</v>
      </c>
      <c r="E15" s="80" t="s">
        <v>597</v>
      </c>
      <c r="F15" s="94">
        <v>0</v>
      </c>
      <c r="G15" s="95"/>
    </row>
    <row r="16" spans="1:8" ht="29">
      <c r="A16" s="79">
        <v>45380</v>
      </c>
      <c r="B16" s="80" t="s">
        <v>599</v>
      </c>
      <c r="C16" s="80" t="s">
        <v>604</v>
      </c>
      <c r="D16" s="80" t="s">
        <v>602</v>
      </c>
      <c r="E16" s="80" t="s">
        <v>597</v>
      </c>
      <c r="F16" s="94">
        <v>139048406.15000001</v>
      </c>
      <c r="G16" s="95"/>
    </row>
    <row r="17" spans="1:8" ht="29">
      <c r="A17" s="79">
        <v>45380</v>
      </c>
      <c r="B17" s="80" t="s">
        <v>599</v>
      </c>
      <c r="C17" s="80" t="s">
        <v>604</v>
      </c>
      <c r="D17" s="80" t="s">
        <v>603</v>
      </c>
      <c r="E17" s="80" t="s">
        <v>597</v>
      </c>
      <c r="F17" s="94">
        <f>F14+F16</f>
        <v>151452660513.87997</v>
      </c>
      <c r="G17" s="95"/>
      <c r="H17" s="96"/>
    </row>
    <row r="18" spans="1:8">
      <c r="A18" s="79">
        <v>45380</v>
      </c>
      <c r="B18" s="80" t="s">
        <v>599</v>
      </c>
      <c r="C18" s="80" t="s">
        <v>8</v>
      </c>
      <c r="D18" s="80" t="s">
        <v>600</v>
      </c>
      <c r="E18" s="80" t="s">
        <v>597</v>
      </c>
      <c r="F18" s="94">
        <v>0</v>
      </c>
      <c r="G18" s="95"/>
    </row>
    <row r="19" spans="1:8">
      <c r="A19" s="79">
        <v>45380</v>
      </c>
      <c r="B19" s="80" t="s">
        <v>599</v>
      </c>
      <c r="C19" s="80" t="s">
        <v>8</v>
      </c>
      <c r="D19" s="80" t="s">
        <v>601</v>
      </c>
      <c r="E19" s="80" t="s">
        <v>597</v>
      </c>
      <c r="F19" s="94">
        <v>0</v>
      </c>
      <c r="G19" s="95"/>
    </row>
    <row r="20" spans="1:8">
      <c r="A20" s="79">
        <v>45380</v>
      </c>
      <c r="B20" s="80" t="s">
        <v>599</v>
      </c>
      <c r="C20" s="80" t="s">
        <v>8</v>
      </c>
      <c r="D20" s="80" t="s">
        <v>602</v>
      </c>
      <c r="E20" s="80" t="s">
        <v>597</v>
      </c>
      <c r="F20" s="94">
        <v>0</v>
      </c>
      <c r="G20" s="95"/>
    </row>
    <row r="21" spans="1:8">
      <c r="A21" s="79">
        <v>45380</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P2" activePane="bottomRight" state="frozenSplit"/>
      <selection activeCell="H16" sqref="H16"/>
      <selection pane="topRight" activeCell="H16" sqref="H16"/>
      <selection pane="bottomLeft" activeCell="H16" sqref="H16"/>
      <selection pane="bottomRight" sqref="A1:XFD1"/>
    </sheetView>
  </sheetViews>
  <sheetFormatPr defaultColWidth="7.7265625" defaultRowHeight="14.5"/>
  <cols>
    <col min="1" max="1" width="12.453125" style="87" customWidth="1"/>
    <col min="2" max="2" width="12.54296875" style="84" customWidth="1"/>
    <col min="3" max="3" width="19.81640625" style="84" customWidth="1"/>
    <col min="4" max="4" width="29.54296875" style="87" customWidth="1"/>
    <col min="5" max="5" width="23.453125" style="87" customWidth="1"/>
    <col min="6" max="6" width="21" style="77" customWidth="1"/>
    <col min="7" max="7" width="20.1796875" style="77" customWidth="1"/>
    <col min="8" max="8" width="21" style="77" customWidth="1"/>
    <col min="9" max="9" width="22" style="77" customWidth="1"/>
    <col min="10" max="10" width="24.26953125" style="77" customWidth="1"/>
    <col min="11" max="11" width="17.1796875" style="77" customWidth="1"/>
    <col min="12" max="12" width="21.26953125" style="77" customWidth="1"/>
    <col min="13" max="13" width="22.453125" style="77" customWidth="1"/>
    <col min="14" max="14" width="23.54296875" style="77" customWidth="1"/>
    <col min="15" max="15" width="21.26953125" style="77" customWidth="1"/>
    <col min="16" max="16" width="19.453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17968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217" t="s">
        <v>232</v>
      </c>
    </row>
    <row r="2" spans="1:24" ht="43.5">
      <c r="A2" s="79">
        <v>45380</v>
      </c>
      <c r="B2" s="80" t="s">
        <v>599</v>
      </c>
      <c r="C2" s="80" t="s">
        <v>7</v>
      </c>
      <c r="D2" s="80" t="s">
        <v>605</v>
      </c>
      <c r="E2" s="80" t="s">
        <v>597</v>
      </c>
      <c r="F2" s="213"/>
      <c r="G2" s="213"/>
      <c r="H2" s="213"/>
      <c r="I2" s="213"/>
      <c r="J2" s="213"/>
      <c r="K2" s="213"/>
      <c r="L2" s="213"/>
      <c r="M2" s="213"/>
      <c r="N2" s="213"/>
      <c r="O2" s="213"/>
      <c r="P2" s="213"/>
      <c r="Q2" s="213"/>
      <c r="R2" s="213"/>
      <c r="S2" s="213"/>
      <c r="T2" s="213"/>
      <c r="U2" s="213"/>
      <c r="V2" s="102"/>
      <c r="W2" s="102"/>
    </row>
    <row r="3" spans="1:24" ht="43.5">
      <c r="A3" s="79">
        <v>45380</v>
      </c>
      <c r="B3" s="80" t="s">
        <v>599</v>
      </c>
      <c r="C3" s="80" t="s">
        <v>7</v>
      </c>
      <c r="D3" s="80" t="s">
        <v>606</v>
      </c>
      <c r="E3" s="80" t="s">
        <v>597</v>
      </c>
      <c r="F3" s="213"/>
      <c r="G3" s="213"/>
      <c r="H3" s="213"/>
      <c r="I3" s="213"/>
      <c r="J3" s="213"/>
      <c r="K3" s="213"/>
      <c r="L3" s="213"/>
      <c r="M3" s="213"/>
      <c r="N3" s="213"/>
      <c r="O3" s="213"/>
      <c r="P3" s="213"/>
      <c r="Q3" s="213"/>
      <c r="R3" s="213"/>
      <c r="S3" s="213"/>
      <c r="T3" s="213"/>
      <c r="U3" s="100"/>
      <c r="V3" s="88"/>
    </row>
    <row r="4" spans="1:24" ht="43.5">
      <c r="A4" s="79">
        <v>45380</v>
      </c>
      <c r="B4" s="80" t="s">
        <v>599</v>
      </c>
      <c r="C4" s="80" t="s">
        <v>7</v>
      </c>
      <c r="D4" s="80" t="s">
        <v>607</v>
      </c>
      <c r="E4" s="80" t="s">
        <v>597</v>
      </c>
      <c r="F4" s="213"/>
      <c r="G4" s="213"/>
      <c r="H4" s="213"/>
      <c r="I4" s="213"/>
      <c r="J4" s="213"/>
      <c r="K4" s="213"/>
      <c r="L4" s="213"/>
      <c r="M4" s="213"/>
      <c r="N4" s="213"/>
      <c r="O4" s="213"/>
      <c r="P4" s="213"/>
      <c r="Q4" s="213"/>
      <c r="R4" s="213"/>
      <c r="S4" s="213"/>
      <c r="T4" s="213"/>
      <c r="V4" s="88"/>
      <c r="W4" s="88"/>
    </row>
    <row r="5" spans="1:24" ht="43.5">
      <c r="A5" s="79">
        <v>45380</v>
      </c>
      <c r="B5" s="80" t="s">
        <v>599</v>
      </c>
      <c r="C5" s="80" t="s">
        <v>7</v>
      </c>
      <c r="D5" s="80" t="s">
        <v>608</v>
      </c>
      <c r="E5" s="80" t="s">
        <v>597</v>
      </c>
      <c r="F5" s="213"/>
      <c r="G5" s="213"/>
      <c r="H5" s="213"/>
      <c r="I5" s="213"/>
      <c r="J5" s="213"/>
      <c r="K5" s="213"/>
      <c r="L5" s="213"/>
      <c r="M5" s="213"/>
      <c r="N5" s="213"/>
      <c r="O5" s="213"/>
      <c r="P5" s="213"/>
      <c r="Q5" s="213"/>
      <c r="R5" s="213"/>
      <c r="S5" s="213"/>
      <c r="T5" s="213"/>
    </row>
    <row r="6" spans="1:24" ht="43.5">
      <c r="A6" s="79">
        <v>45380</v>
      </c>
      <c r="B6" s="80" t="s">
        <v>599</v>
      </c>
      <c r="C6" s="80" t="s">
        <v>7</v>
      </c>
      <c r="D6" s="80" t="s">
        <v>609</v>
      </c>
      <c r="E6" s="80" t="s">
        <v>597</v>
      </c>
      <c r="F6" s="213"/>
      <c r="G6" s="213"/>
      <c r="H6" s="213"/>
      <c r="I6" s="213"/>
      <c r="J6" s="213"/>
      <c r="K6" s="213"/>
      <c r="L6" s="213"/>
      <c r="M6" s="213"/>
      <c r="N6" s="213"/>
      <c r="O6" s="213"/>
      <c r="P6" s="213"/>
      <c r="Q6" s="213"/>
      <c r="R6" s="213"/>
      <c r="S6" s="213"/>
      <c r="T6" s="213"/>
      <c r="U6" s="100"/>
      <c r="V6" s="102"/>
      <c r="W6" s="102"/>
    </row>
    <row r="7" spans="1:24" ht="43.5">
      <c r="A7" s="79">
        <v>45380</v>
      </c>
      <c r="B7" s="80" t="s">
        <v>599</v>
      </c>
      <c r="C7" s="80" t="s">
        <v>7</v>
      </c>
      <c r="D7" s="80" t="s">
        <v>610</v>
      </c>
      <c r="E7" s="80" t="s">
        <v>597</v>
      </c>
      <c r="F7" s="213"/>
      <c r="G7" s="213"/>
      <c r="H7" s="213"/>
      <c r="I7" s="213"/>
      <c r="J7" s="213"/>
      <c r="K7" s="213"/>
      <c r="L7" s="213"/>
      <c r="M7" s="213"/>
      <c r="N7" s="213"/>
      <c r="O7" s="213"/>
      <c r="P7" s="213"/>
      <c r="Q7" s="213"/>
      <c r="R7" s="213"/>
      <c r="S7" s="213"/>
      <c r="T7" s="213"/>
      <c r="U7" s="100"/>
      <c r="V7" s="88"/>
      <c r="W7" s="88"/>
    </row>
    <row r="8" spans="1:24" ht="29">
      <c r="A8" s="79">
        <v>45380</v>
      </c>
      <c r="B8" s="80" t="s">
        <v>599</v>
      </c>
      <c r="C8" s="80" t="s">
        <v>9</v>
      </c>
      <c r="D8" s="80" t="s">
        <v>605</v>
      </c>
      <c r="E8" s="80" t="s">
        <v>597</v>
      </c>
      <c r="F8" s="213"/>
      <c r="G8" s="213"/>
      <c r="H8" s="213"/>
      <c r="I8" s="213"/>
      <c r="J8" s="213"/>
      <c r="K8" s="213"/>
      <c r="L8" s="213"/>
      <c r="M8" s="213"/>
      <c r="N8" s="213"/>
      <c r="O8" s="213"/>
      <c r="P8" s="213"/>
      <c r="Q8" s="213"/>
      <c r="R8" s="213"/>
      <c r="S8" s="213"/>
      <c r="T8" s="213"/>
      <c r="U8" s="100"/>
      <c r="V8" s="100"/>
    </row>
    <row r="9" spans="1:24" ht="29">
      <c r="A9" s="79">
        <v>45380</v>
      </c>
      <c r="B9" s="80" t="s">
        <v>599</v>
      </c>
      <c r="C9" s="80" t="s">
        <v>9</v>
      </c>
      <c r="D9" s="80" t="s">
        <v>606</v>
      </c>
      <c r="E9" s="80" t="s">
        <v>597</v>
      </c>
      <c r="F9" s="213"/>
      <c r="G9" s="213"/>
      <c r="H9" s="213"/>
      <c r="I9" s="213"/>
      <c r="J9" s="213"/>
      <c r="K9" s="213"/>
      <c r="L9" s="213"/>
      <c r="M9" s="213"/>
      <c r="N9" s="213"/>
      <c r="O9" s="213"/>
      <c r="P9" s="213"/>
      <c r="Q9" s="213"/>
      <c r="R9" s="213"/>
      <c r="S9" s="213"/>
      <c r="T9" s="213"/>
      <c r="U9" s="100"/>
    </row>
    <row r="10" spans="1:24" ht="29">
      <c r="A10" s="79">
        <v>45380</v>
      </c>
      <c r="B10" s="80" t="s">
        <v>599</v>
      </c>
      <c r="C10" s="80" t="s">
        <v>9</v>
      </c>
      <c r="D10" s="80" t="s">
        <v>607</v>
      </c>
      <c r="E10" s="80" t="s">
        <v>597</v>
      </c>
      <c r="F10" s="213"/>
      <c r="G10" s="213"/>
      <c r="H10" s="213"/>
      <c r="I10" s="213"/>
      <c r="J10" s="213"/>
      <c r="K10" s="213"/>
      <c r="L10" s="213"/>
      <c r="M10" s="213"/>
      <c r="N10" s="213"/>
      <c r="O10" s="213"/>
      <c r="P10" s="213"/>
      <c r="Q10" s="213"/>
      <c r="R10" s="213"/>
      <c r="S10" s="213"/>
      <c r="T10" s="213"/>
      <c r="U10" s="100"/>
      <c r="V10" s="101"/>
      <c r="W10" s="100"/>
      <c r="X10" s="100"/>
    </row>
    <row r="11" spans="1:24" ht="29">
      <c r="A11" s="79">
        <v>45380</v>
      </c>
      <c r="B11" s="80" t="s">
        <v>599</v>
      </c>
      <c r="C11" s="80" t="s">
        <v>9</v>
      </c>
      <c r="D11" s="80" t="s">
        <v>608</v>
      </c>
      <c r="E11" s="80" t="s">
        <v>597</v>
      </c>
      <c r="F11" s="213"/>
      <c r="G11" s="213"/>
      <c r="H11" s="213"/>
      <c r="I11" s="213"/>
      <c r="J11" s="213"/>
      <c r="K11" s="213"/>
      <c r="L11" s="213"/>
      <c r="M11" s="213"/>
      <c r="N11" s="213"/>
      <c r="O11" s="213"/>
      <c r="P11" s="213"/>
      <c r="Q11" s="213"/>
      <c r="R11" s="213"/>
      <c r="S11" s="213"/>
      <c r="T11" s="213"/>
      <c r="U11" s="100"/>
      <c r="V11" s="101"/>
      <c r="W11" s="101"/>
      <c r="X11" s="100"/>
    </row>
    <row r="12" spans="1:24" ht="29">
      <c r="A12" s="79">
        <v>45380</v>
      </c>
      <c r="B12" s="80" t="s">
        <v>599</v>
      </c>
      <c r="C12" s="80" t="s">
        <v>9</v>
      </c>
      <c r="D12" s="80" t="s">
        <v>609</v>
      </c>
      <c r="E12" s="80" t="s">
        <v>597</v>
      </c>
      <c r="F12" s="213"/>
      <c r="G12" s="213"/>
      <c r="H12" s="213"/>
      <c r="I12" s="213"/>
      <c r="J12" s="213"/>
      <c r="K12" s="213"/>
      <c r="L12" s="213"/>
      <c r="M12" s="213"/>
      <c r="N12" s="213"/>
      <c r="O12" s="213"/>
      <c r="P12" s="213"/>
      <c r="Q12" s="213"/>
      <c r="R12" s="213"/>
      <c r="S12" s="213"/>
      <c r="T12" s="213"/>
      <c r="U12" s="102"/>
      <c r="V12" s="101"/>
      <c r="W12" s="101"/>
      <c r="X12" s="100"/>
    </row>
    <row r="13" spans="1:24" ht="29">
      <c r="A13" s="79">
        <v>45380</v>
      </c>
      <c r="B13" s="80" t="s">
        <v>599</v>
      </c>
      <c r="C13" s="80" t="s">
        <v>9</v>
      </c>
      <c r="D13" s="80" t="s">
        <v>610</v>
      </c>
      <c r="E13" s="80" t="s">
        <v>597</v>
      </c>
      <c r="F13" s="213"/>
      <c r="G13" s="213"/>
      <c r="H13" s="213"/>
      <c r="I13" s="213"/>
      <c r="J13" s="213"/>
      <c r="K13" s="213"/>
      <c r="L13" s="213"/>
      <c r="M13" s="213"/>
      <c r="N13" s="213"/>
      <c r="O13" s="213"/>
      <c r="P13" s="213"/>
      <c r="Q13" s="213"/>
      <c r="R13" s="213"/>
      <c r="S13" s="213"/>
      <c r="T13" s="213"/>
      <c r="U13" s="100"/>
    </row>
    <row r="14" spans="1:24" ht="29">
      <c r="A14" s="79">
        <v>45380</v>
      </c>
      <c r="B14" s="80" t="s">
        <v>599</v>
      </c>
      <c r="C14" s="80" t="s">
        <v>10</v>
      </c>
      <c r="D14" s="80" t="s">
        <v>605</v>
      </c>
      <c r="E14" s="80" t="s">
        <v>597</v>
      </c>
      <c r="F14" s="213"/>
      <c r="G14" s="213"/>
      <c r="H14" s="213"/>
      <c r="I14" s="213"/>
      <c r="J14" s="213"/>
      <c r="K14" s="213"/>
      <c r="L14" s="213"/>
      <c r="M14" s="213"/>
      <c r="N14" s="213"/>
      <c r="O14" s="213"/>
      <c r="P14" s="213"/>
      <c r="Q14" s="213"/>
      <c r="R14" s="213"/>
      <c r="S14" s="213"/>
      <c r="T14" s="213"/>
      <c r="U14" s="100"/>
    </row>
    <row r="15" spans="1:24" ht="29">
      <c r="A15" s="79">
        <v>45380</v>
      </c>
      <c r="B15" s="80" t="s">
        <v>599</v>
      </c>
      <c r="C15" s="80" t="s">
        <v>10</v>
      </c>
      <c r="D15" s="80" t="s">
        <v>606</v>
      </c>
      <c r="E15" s="80" t="s">
        <v>597</v>
      </c>
      <c r="F15" s="213"/>
      <c r="G15" s="213"/>
      <c r="H15" s="213"/>
      <c r="I15" s="213"/>
      <c r="J15" s="213"/>
      <c r="K15" s="213"/>
      <c r="L15" s="213"/>
      <c r="M15" s="213"/>
      <c r="N15" s="213"/>
      <c r="O15" s="213"/>
      <c r="P15" s="213"/>
      <c r="Q15" s="213"/>
      <c r="R15" s="213"/>
      <c r="S15" s="213"/>
      <c r="T15" s="213"/>
    </row>
    <row r="16" spans="1:24" ht="29">
      <c r="A16" s="79">
        <v>45380</v>
      </c>
      <c r="B16" s="80" t="s">
        <v>599</v>
      </c>
      <c r="C16" s="80" t="s">
        <v>10</v>
      </c>
      <c r="D16" s="80" t="s">
        <v>607</v>
      </c>
      <c r="E16" s="80" t="s">
        <v>597</v>
      </c>
      <c r="F16" s="213"/>
      <c r="G16" s="213"/>
      <c r="H16" s="213"/>
      <c r="I16" s="213"/>
      <c r="J16" s="213"/>
      <c r="K16" s="213"/>
      <c r="L16" s="213"/>
      <c r="M16" s="213"/>
      <c r="N16" s="213"/>
      <c r="O16" s="213"/>
      <c r="P16" s="213"/>
      <c r="Q16" s="213"/>
      <c r="R16" s="213"/>
      <c r="S16" s="213"/>
      <c r="T16" s="213"/>
    </row>
    <row r="17" spans="1:39" ht="29">
      <c r="A17" s="79">
        <v>45380</v>
      </c>
      <c r="B17" s="80" t="s">
        <v>599</v>
      </c>
      <c r="C17" s="80" t="s">
        <v>10</v>
      </c>
      <c r="D17" s="80" t="s">
        <v>608</v>
      </c>
      <c r="E17" s="80" t="s">
        <v>597</v>
      </c>
      <c r="F17" s="213"/>
      <c r="G17" s="213"/>
      <c r="H17" s="213"/>
      <c r="I17" s="213"/>
      <c r="J17" s="213"/>
      <c r="K17" s="213"/>
      <c r="L17" s="213"/>
      <c r="M17" s="213"/>
      <c r="N17" s="213"/>
      <c r="O17" s="213"/>
      <c r="P17" s="213"/>
      <c r="Q17" s="213"/>
      <c r="R17" s="213"/>
      <c r="S17" s="213"/>
      <c r="T17" s="213"/>
      <c r="U17" s="100"/>
    </row>
    <row r="18" spans="1:39" ht="29">
      <c r="A18" s="79">
        <v>45380</v>
      </c>
      <c r="B18" s="80" t="s">
        <v>599</v>
      </c>
      <c r="C18" s="80" t="s">
        <v>10</v>
      </c>
      <c r="D18" s="80" t="s">
        <v>609</v>
      </c>
      <c r="E18" s="80" t="s">
        <v>597</v>
      </c>
      <c r="F18" s="213"/>
      <c r="G18" s="213"/>
      <c r="H18" s="213"/>
      <c r="I18" s="213"/>
      <c r="J18" s="213"/>
      <c r="K18" s="213"/>
      <c r="L18" s="213"/>
      <c r="M18" s="213"/>
      <c r="N18" s="213"/>
      <c r="O18" s="213"/>
      <c r="P18" s="213"/>
      <c r="Q18" s="213"/>
      <c r="R18" s="213"/>
      <c r="S18" s="213"/>
      <c r="T18" s="213"/>
    </row>
    <row r="19" spans="1:39" ht="29">
      <c r="A19" s="79">
        <v>45380</v>
      </c>
      <c r="B19" s="80" t="s">
        <v>599</v>
      </c>
      <c r="C19" s="80" t="s">
        <v>10</v>
      </c>
      <c r="D19" s="80" t="s">
        <v>610</v>
      </c>
      <c r="E19" s="80" t="s">
        <v>597</v>
      </c>
      <c r="F19" s="213"/>
      <c r="G19" s="213"/>
      <c r="H19" s="213"/>
      <c r="I19" s="213"/>
      <c r="J19" s="213"/>
      <c r="K19" s="213"/>
      <c r="L19" s="213"/>
      <c r="M19" s="213"/>
      <c r="N19" s="213"/>
      <c r="O19" s="213"/>
      <c r="P19" s="213"/>
      <c r="Q19" s="213"/>
      <c r="R19" s="213"/>
      <c r="S19" s="213"/>
      <c r="T19" s="213"/>
      <c r="U19" s="100"/>
    </row>
    <row r="20" spans="1:39" ht="29">
      <c r="A20" s="79">
        <v>45380</v>
      </c>
      <c r="B20" s="80" t="s">
        <v>599</v>
      </c>
      <c r="C20" s="80" t="s">
        <v>604</v>
      </c>
      <c r="D20" s="80" t="s">
        <v>605</v>
      </c>
      <c r="E20" s="80" t="s">
        <v>597</v>
      </c>
      <c r="F20" s="213"/>
      <c r="G20" s="213"/>
      <c r="H20" s="213"/>
      <c r="I20" s="213"/>
      <c r="J20" s="213"/>
      <c r="K20" s="213"/>
      <c r="L20" s="213"/>
      <c r="M20" s="213"/>
      <c r="N20" s="213"/>
      <c r="O20" s="213"/>
      <c r="P20" s="213"/>
      <c r="Q20" s="213"/>
      <c r="R20" s="213"/>
      <c r="S20" s="213"/>
      <c r="T20" s="213"/>
    </row>
    <row r="21" spans="1:39" ht="29">
      <c r="A21" s="79">
        <v>45380</v>
      </c>
      <c r="B21" s="80" t="s">
        <v>599</v>
      </c>
      <c r="C21" s="80" t="s">
        <v>604</v>
      </c>
      <c r="D21" s="80" t="s">
        <v>606</v>
      </c>
      <c r="E21" s="80" t="s">
        <v>597</v>
      </c>
      <c r="F21" s="213"/>
      <c r="G21" s="213"/>
      <c r="H21" s="213"/>
      <c r="I21" s="213"/>
      <c r="J21" s="213"/>
      <c r="K21" s="213"/>
      <c r="L21" s="213"/>
      <c r="M21" s="213"/>
      <c r="N21" s="213"/>
      <c r="O21" s="213"/>
      <c r="P21" s="213"/>
      <c r="Q21" s="213"/>
      <c r="R21" s="213"/>
      <c r="S21" s="213"/>
      <c r="T21" s="213"/>
    </row>
    <row r="22" spans="1:39" ht="29">
      <c r="A22" s="79">
        <v>45380</v>
      </c>
      <c r="B22" s="80" t="s">
        <v>599</v>
      </c>
      <c r="C22" s="80" t="s">
        <v>604</v>
      </c>
      <c r="D22" s="80" t="s">
        <v>607</v>
      </c>
      <c r="E22" s="80" t="s">
        <v>597</v>
      </c>
      <c r="F22" s="213"/>
      <c r="G22" s="213"/>
      <c r="H22" s="213"/>
      <c r="I22" s="213"/>
      <c r="J22" s="213"/>
      <c r="K22" s="213"/>
      <c r="L22" s="213"/>
      <c r="M22" s="213"/>
      <c r="N22" s="213"/>
      <c r="O22" s="213"/>
      <c r="P22" s="213"/>
      <c r="Q22" s="213"/>
      <c r="R22" s="213"/>
      <c r="S22" s="213"/>
      <c r="T22" s="213"/>
    </row>
    <row r="23" spans="1:39" ht="29">
      <c r="A23" s="79">
        <v>45380</v>
      </c>
      <c r="B23" s="80" t="s">
        <v>599</v>
      </c>
      <c r="C23" s="80" t="s">
        <v>604</v>
      </c>
      <c r="D23" s="80" t="s">
        <v>608</v>
      </c>
      <c r="E23" s="80" t="s">
        <v>597</v>
      </c>
      <c r="F23" s="213"/>
      <c r="G23" s="213"/>
      <c r="H23" s="213"/>
      <c r="I23" s="213"/>
      <c r="J23" s="213"/>
      <c r="K23" s="213"/>
      <c r="L23" s="213"/>
      <c r="M23" s="213"/>
      <c r="N23" s="213"/>
      <c r="O23" s="213"/>
      <c r="P23" s="213"/>
      <c r="Q23" s="213"/>
      <c r="R23" s="213"/>
      <c r="S23" s="213"/>
      <c r="T23" s="213"/>
      <c r="V23"/>
      <c r="W23" s="202"/>
      <c r="X23"/>
      <c r="Y23" s="203"/>
      <c r="Z23" s="201"/>
      <c r="AA23" s="203"/>
      <c r="AB23" s="203"/>
      <c r="AC23" s="203"/>
      <c r="AD23" s="203"/>
      <c r="AE23" s="203"/>
      <c r="AF23" s="203"/>
      <c r="AG23" s="203"/>
      <c r="AH23" s="203"/>
      <c r="AI23" s="203"/>
      <c r="AJ23" s="203"/>
      <c r="AK23" s="203"/>
      <c r="AL23" s="203"/>
      <c r="AM23" s="203"/>
    </row>
    <row r="24" spans="1:39" ht="29">
      <c r="A24" s="79">
        <v>45380</v>
      </c>
      <c r="B24" s="80" t="s">
        <v>599</v>
      </c>
      <c r="C24" s="80" t="s">
        <v>604</v>
      </c>
      <c r="D24" s="80" t="s">
        <v>609</v>
      </c>
      <c r="E24" s="80" t="s">
        <v>597</v>
      </c>
      <c r="F24" s="213"/>
      <c r="G24" s="213"/>
      <c r="H24" s="213"/>
      <c r="I24" s="213"/>
      <c r="J24" s="213"/>
      <c r="K24" s="213"/>
      <c r="L24" s="213"/>
      <c r="M24" s="213"/>
      <c r="N24" s="213"/>
      <c r="O24" s="213"/>
      <c r="P24" s="213"/>
      <c r="Q24" s="213"/>
      <c r="R24" s="213"/>
      <c r="S24" s="213"/>
      <c r="T24" s="213"/>
      <c r="V24"/>
      <c r="W24" s="202"/>
      <c r="X24"/>
      <c r="Y24" s="203"/>
      <c r="Z24" s="201"/>
      <c r="AA24" s="203"/>
      <c r="AB24" s="203"/>
      <c r="AC24" s="203"/>
      <c r="AD24" s="203"/>
      <c r="AE24" s="203"/>
      <c r="AF24" s="203"/>
      <c r="AG24" s="203"/>
      <c r="AH24" s="203"/>
      <c r="AI24" s="203"/>
      <c r="AJ24" s="203"/>
      <c r="AK24" s="203"/>
      <c r="AL24" s="203"/>
      <c r="AM24" s="203"/>
    </row>
    <row r="25" spans="1:39" ht="29">
      <c r="A25" s="79">
        <v>45380</v>
      </c>
      <c r="B25" s="80" t="s">
        <v>599</v>
      </c>
      <c r="C25" s="80" t="s">
        <v>604</v>
      </c>
      <c r="D25" s="80" t="s">
        <v>610</v>
      </c>
      <c r="E25" s="80" t="s">
        <v>597</v>
      </c>
      <c r="F25" s="213"/>
      <c r="G25" s="213"/>
      <c r="H25" s="213"/>
      <c r="I25" s="213"/>
      <c r="J25" s="213"/>
      <c r="K25" s="213"/>
      <c r="L25" s="213"/>
      <c r="M25" s="213"/>
      <c r="N25" s="213"/>
      <c r="O25" s="213"/>
      <c r="P25" s="213"/>
      <c r="Q25" s="213"/>
      <c r="R25" s="213"/>
      <c r="S25" s="213"/>
      <c r="T25" s="213"/>
      <c r="V25"/>
      <c r="W25" s="202"/>
      <c r="X25"/>
      <c r="Y25" s="203"/>
      <c r="Z25" s="201"/>
      <c r="AA25" s="203"/>
      <c r="AB25" s="203"/>
      <c r="AC25" s="203"/>
      <c r="AD25" s="201"/>
      <c r="AE25" s="201"/>
      <c r="AF25" s="203"/>
      <c r="AG25" s="203"/>
      <c r="AH25" s="203"/>
      <c r="AI25" s="203"/>
      <c r="AJ25" s="203"/>
      <c r="AK25" s="203"/>
      <c r="AL25" s="203"/>
      <c r="AM25" s="203"/>
    </row>
    <row r="26" spans="1:39" ht="29">
      <c r="A26" s="79">
        <v>45380</v>
      </c>
      <c r="B26" s="80" t="s">
        <v>599</v>
      </c>
      <c r="C26" s="80" t="s">
        <v>8</v>
      </c>
      <c r="D26" s="80" t="s">
        <v>605</v>
      </c>
      <c r="E26" s="80" t="s">
        <v>597</v>
      </c>
      <c r="F26" s="213"/>
      <c r="G26" s="213"/>
      <c r="H26" s="213"/>
      <c r="I26" s="213"/>
      <c r="J26" s="213"/>
      <c r="K26" s="213"/>
      <c r="L26" s="213"/>
      <c r="M26" s="213"/>
      <c r="N26" s="213"/>
      <c r="O26" s="213"/>
      <c r="P26" s="213"/>
      <c r="Q26" s="213"/>
      <c r="R26" s="213"/>
      <c r="S26" s="213"/>
      <c r="T26" s="213"/>
      <c r="V26"/>
      <c r="W26" s="202"/>
      <c r="X26"/>
      <c r="Y26" s="203"/>
      <c r="Z26" s="201"/>
      <c r="AA26" s="203"/>
      <c r="AB26" s="203"/>
      <c r="AC26" s="203"/>
      <c r="AD26" s="201"/>
      <c r="AE26" s="201"/>
      <c r="AF26" s="203"/>
      <c r="AG26" s="203"/>
      <c r="AH26" s="203"/>
      <c r="AI26" s="203"/>
      <c r="AJ26" s="201"/>
      <c r="AK26" s="203"/>
      <c r="AL26" s="203"/>
      <c r="AM26" s="203"/>
    </row>
    <row r="27" spans="1:39" ht="29">
      <c r="A27" s="79">
        <v>45380</v>
      </c>
      <c r="B27" s="80" t="s">
        <v>599</v>
      </c>
      <c r="C27" s="80" t="s">
        <v>8</v>
      </c>
      <c r="D27" s="80" t="s">
        <v>606</v>
      </c>
      <c r="E27" s="80" t="s">
        <v>597</v>
      </c>
      <c r="F27" s="213"/>
      <c r="G27" s="213"/>
      <c r="H27" s="213"/>
      <c r="I27" s="213"/>
      <c r="J27" s="213"/>
      <c r="K27" s="213"/>
      <c r="L27" s="213"/>
      <c r="M27" s="213"/>
      <c r="N27" s="213"/>
      <c r="O27" s="213"/>
      <c r="P27" s="213"/>
      <c r="Q27" s="213"/>
      <c r="R27" s="213"/>
      <c r="S27" s="213"/>
      <c r="T27" s="213"/>
    </row>
    <row r="28" spans="1:39" ht="29">
      <c r="A28" s="79">
        <v>45380</v>
      </c>
      <c r="B28" s="80" t="s">
        <v>599</v>
      </c>
      <c r="C28" s="80" t="s">
        <v>8</v>
      </c>
      <c r="D28" s="80" t="s">
        <v>607</v>
      </c>
      <c r="E28" s="80" t="s">
        <v>597</v>
      </c>
      <c r="F28" s="213"/>
      <c r="G28" s="213"/>
      <c r="H28" s="213"/>
      <c r="I28" s="213"/>
      <c r="J28" s="213"/>
      <c r="K28" s="213"/>
      <c r="L28" s="213"/>
      <c r="M28" s="213"/>
      <c r="N28" s="213"/>
      <c r="O28" s="213"/>
      <c r="P28" s="213"/>
      <c r="Q28" s="213"/>
      <c r="R28" s="213"/>
      <c r="S28" s="213"/>
      <c r="T28" s="213"/>
    </row>
    <row r="29" spans="1:39" ht="29">
      <c r="A29" s="79">
        <v>45380</v>
      </c>
      <c r="B29" s="80" t="s">
        <v>599</v>
      </c>
      <c r="C29" s="80" t="s">
        <v>8</v>
      </c>
      <c r="D29" s="80" t="s">
        <v>608</v>
      </c>
      <c r="E29" s="80" t="s">
        <v>597</v>
      </c>
      <c r="F29" s="213"/>
      <c r="G29" s="213"/>
      <c r="H29" s="213"/>
      <c r="I29" s="213"/>
      <c r="J29" s="213"/>
      <c r="K29" s="213"/>
      <c r="L29" s="213"/>
      <c r="M29" s="213"/>
      <c r="N29" s="213"/>
      <c r="O29" s="213"/>
      <c r="P29" s="213"/>
      <c r="Q29" s="213"/>
      <c r="R29" s="213"/>
      <c r="S29" s="213"/>
      <c r="T29" s="213"/>
    </row>
    <row r="30" spans="1:39" ht="29">
      <c r="A30" s="79">
        <v>45380</v>
      </c>
      <c r="B30" s="80" t="s">
        <v>599</v>
      </c>
      <c r="C30" s="80" t="s">
        <v>8</v>
      </c>
      <c r="D30" s="80" t="s">
        <v>609</v>
      </c>
      <c r="E30" s="80" t="s">
        <v>597</v>
      </c>
      <c r="F30" s="213"/>
      <c r="G30" s="213"/>
      <c r="H30" s="213"/>
      <c r="I30" s="213"/>
      <c r="J30" s="213"/>
      <c r="K30" s="213"/>
      <c r="L30" s="213"/>
      <c r="M30" s="213"/>
      <c r="N30" s="213"/>
      <c r="O30" s="213"/>
      <c r="P30" s="213"/>
      <c r="Q30" s="213"/>
      <c r="R30" s="213"/>
      <c r="S30" s="213"/>
      <c r="T30" s="213"/>
    </row>
    <row r="31" spans="1:39" ht="29">
      <c r="A31" s="79">
        <v>45380</v>
      </c>
      <c r="B31" s="80" t="s">
        <v>599</v>
      </c>
      <c r="C31" s="80" t="s">
        <v>8</v>
      </c>
      <c r="D31" s="80" t="s">
        <v>610</v>
      </c>
      <c r="E31" s="80" t="s">
        <v>597</v>
      </c>
      <c r="F31" s="213"/>
      <c r="G31" s="213"/>
      <c r="H31" s="213"/>
      <c r="I31" s="213"/>
      <c r="J31" s="213"/>
      <c r="K31" s="213"/>
      <c r="L31" s="213"/>
      <c r="M31" s="213"/>
      <c r="N31" s="213"/>
      <c r="O31" s="213"/>
      <c r="P31" s="213"/>
      <c r="Q31" s="213"/>
      <c r="R31" s="213"/>
      <c r="S31" s="213"/>
      <c r="T31" s="213"/>
    </row>
    <row r="32" spans="1:39">
      <c r="A32" s="103"/>
      <c r="D32" s="104"/>
      <c r="E32" s="104"/>
    </row>
    <row r="33" spans="1:20">
      <c r="A33" s="103"/>
      <c r="D33" s="104"/>
      <c r="E33" s="104"/>
      <c r="T33" s="89"/>
    </row>
    <row r="34" spans="1:20">
      <c r="A34" s="103"/>
      <c r="D34" s="104"/>
      <c r="E34" s="104"/>
      <c r="T34" s="89"/>
    </row>
    <row r="35" spans="1:20">
      <c r="A35" s="103"/>
      <c r="D35" s="104"/>
      <c r="E35" s="104"/>
      <c r="J35" s="89"/>
    </row>
    <row r="36" spans="1:20">
      <c r="A36" s="103"/>
      <c r="D36" s="183"/>
      <c r="E36" s="183"/>
      <c r="J36" s="89"/>
    </row>
    <row r="37" spans="1:20">
      <c r="A37" s="103"/>
      <c r="D37" s="183"/>
      <c r="E37" s="183"/>
      <c r="N37" s="89"/>
    </row>
    <row r="38" spans="1:20">
      <c r="A38" s="103"/>
      <c r="D38" s="183"/>
      <c r="E38" s="183"/>
      <c r="J38" s="89"/>
      <c r="N38" s="89"/>
    </row>
    <row r="39" spans="1:20">
      <c r="A39" s="103"/>
      <c r="D39" s="183"/>
      <c r="E39" s="183"/>
      <c r="I39" s="89"/>
      <c r="J39" s="89"/>
      <c r="M39" s="89"/>
      <c r="N39" s="89"/>
    </row>
    <row r="40" spans="1:20" ht="15.5">
      <c r="A40" s="103"/>
      <c r="D40" s="183"/>
      <c r="E40" s="183"/>
      <c r="F40" s="184"/>
      <c r="G40" s="184"/>
      <c r="I40" s="186"/>
      <c r="J40" s="185"/>
      <c r="K40" s="185"/>
      <c r="L40" s="89"/>
      <c r="M40" s="89"/>
      <c r="N40" s="89"/>
    </row>
    <row r="41" spans="1:20">
      <c r="A41" s="103"/>
      <c r="D41" s="183"/>
      <c r="E41" s="183"/>
      <c r="F41" s="184"/>
      <c r="G41" s="184"/>
      <c r="I41" s="89"/>
      <c r="J41" s="89"/>
      <c r="L41" s="89"/>
    </row>
    <row r="42" spans="1:20">
      <c r="A42" s="103"/>
      <c r="D42" s="183"/>
      <c r="E42" s="183"/>
      <c r="F42" s="184"/>
      <c r="G42" s="184"/>
      <c r="J42" s="89"/>
      <c r="L42" s="89"/>
    </row>
    <row r="43" spans="1:20">
      <c r="A43" s="103"/>
      <c r="D43" s="183"/>
      <c r="E43" s="183"/>
      <c r="F43" s="184"/>
      <c r="G43" s="184"/>
    </row>
    <row r="44" spans="1:20">
      <c r="A44" s="103"/>
      <c r="D44" s="104"/>
      <c r="E44" s="104"/>
      <c r="F44" s="184"/>
      <c r="G44" s="184"/>
    </row>
    <row r="45" spans="1:20">
      <c r="A45" s="103"/>
      <c r="D45" s="104"/>
      <c r="E45" s="104"/>
      <c r="G45" s="184"/>
    </row>
    <row r="46" spans="1:20">
      <c r="A46" s="103"/>
      <c r="D46" s="104"/>
      <c r="E46" s="104"/>
    </row>
    <row r="47" spans="1:20">
      <c r="A47" s="103"/>
      <c r="D47" s="104"/>
      <c r="E47" s="104"/>
    </row>
    <row r="48" spans="1:20">
      <c r="A48" s="103"/>
      <c r="D48" s="104"/>
      <c r="E48" s="104"/>
    </row>
    <row r="49" spans="1:5">
      <c r="A49" s="103"/>
      <c r="D49" s="104"/>
      <c r="E49" s="104"/>
    </row>
    <row r="50" spans="1:5">
      <c r="A50" s="103"/>
      <c r="D50" s="104"/>
      <c r="E50" s="104"/>
    </row>
    <row r="51" spans="1:5">
      <c r="A51" s="103"/>
      <c r="D51" s="104"/>
      <c r="E51" s="104"/>
    </row>
    <row r="52" spans="1:5">
      <c r="A52" s="103"/>
      <c r="D52" s="104"/>
      <c r="E52" s="104"/>
    </row>
    <row r="53" spans="1:5">
      <c r="A53" s="103"/>
      <c r="D53" s="104"/>
      <c r="E53" s="104"/>
    </row>
    <row r="54" spans="1:5">
      <c r="A54" s="103"/>
      <c r="D54" s="104"/>
      <c r="E54" s="104"/>
    </row>
    <row r="55" spans="1:5">
      <c r="A55" s="103"/>
      <c r="D55" s="104"/>
      <c r="E55" s="104"/>
    </row>
    <row r="56" spans="1:5">
      <c r="A56" s="103"/>
      <c r="D56" s="104"/>
      <c r="E56" s="104"/>
    </row>
    <row r="57" spans="1:5">
      <c r="A57" s="103"/>
      <c r="D57" s="104"/>
      <c r="E57" s="104"/>
    </row>
    <row r="58" spans="1:5">
      <c r="A58" s="103"/>
      <c r="D58" s="104"/>
      <c r="E58" s="104"/>
    </row>
    <row r="59" spans="1:5">
      <c r="A59" s="103"/>
      <c r="D59" s="104"/>
      <c r="E59" s="104"/>
    </row>
    <row r="60" spans="1:5">
      <c r="A60" s="103"/>
      <c r="D60" s="104"/>
      <c r="E60" s="104"/>
    </row>
    <row r="61" spans="1:5">
      <c r="A61" s="103"/>
      <c r="D61" s="104"/>
      <c r="E61" s="104"/>
    </row>
    <row r="62" spans="1:5">
      <c r="A62" s="103"/>
      <c r="D62" s="104"/>
      <c r="E62" s="104"/>
    </row>
    <row r="63" spans="1:5">
      <c r="A63" s="103"/>
      <c r="D63" s="104"/>
      <c r="E63" s="104"/>
    </row>
    <row r="64" spans="1:5">
      <c r="A64" s="103"/>
      <c r="D64" s="104"/>
      <c r="E64" s="104"/>
    </row>
    <row r="65" spans="1: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NCC_AggregatedDataFile_2024_Q1</vt:lpstr>
      <vt:lpstr>NCC_DataFile_4_3_2024_Q1</vt:lpstr>
      <vt:lpstr>NCC_DataFile_4_4a_2024_Q1</vt:lpstr>
      <vt:lpstr>NCC_DataFile_4_4b_2024_Q1</vt:lpstr>
      <vt:lpstr>NCC_DataFile_6_1_2024_Q1</vt:lpstr>
      <vt:lpstr>NCC_DataFile_6.2_2024_Q1</vt:lpstr>
      <vt:lpstr>NCC_DataFile_7_1_2024_Q1</vt:lpstr>
      <vt:lpstr>NCC_DataFile_7_3_2024_Q1</vt:lpstr>
      <vt:lpstr>NCC_DataFile_7_3a_2024_Q1</vt:lpstr>
      <vt:lpstr>NCC_DataFile_7_3b_2024_Q1</vt:lpstr>
      <vt:lpstr>NCC_DataFile_16_2_2024_Q1</vt:lpstr>
      <vt:lpstr>NCC_DataFile_16_3_2024_Q1</vt:lpstr>
      <vt:lpstr>NCC_DataFile_17_3_2024_Q1</vt:lpstr>
      <vt:lpstr>NCC_DataFile_18_2_2024_Q1</vt:lpstr>
      <vt:lpstr>NCC_DataFile_20a_2024_Q1</vt:lpstr>
      <vt:lpstr>NCC_DataFile_20b_2024_Q1</vt:lpstr>
      <vt:lpstr>NCC_DataFile_23_2024_Q1</vt:lpstr>
      <vt:lpstr>NCC_DataFile_23_3_2024_Q1</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2024-06-28T17:07:01Z</dcterms:modified>
</cp:coreProperties>
</file>