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8AAD582D-AD4E-4FCA-BE29-38132C2480C5}" xr6:coauthVersionLast="45" xr6:coauthVersionMax="45" xr10:uidLastSave="{00000000-0000-0000-0000-000000000000}"/>
  <bookViews>
    <workbookView xWindow="-120" yWindow="-120" windowWidth="24240" windowHeight="13140" xr2:uid="{00000000-000D-0000-FFFF-FFFF00000000}"/>
  </bookViews>
  <sheets>
    <sheet name="Data File Instructions" sheetId="2" r:id="rId1"/>
    <sheet name="Disclosure Timeframes" sheetId="3" r:id="rId2"/>
    <sheet name="Guide" sheetId="4" r:id="rId3"/>
    <sheet name="NCC_AggregatedDataFile_2020_Q4" sheetId="1" r:id="rId4"/>
    <sheet name="NCC_DataFile_4_3_2020_Q4" sheetId="5" r:id="rId5"/>
    <sheet name="NCC_DataFile_4_4b_2020_Q4" sheetId="6" r:id="rId6"/>
    <sheet name="NCC_DataFile_6_1_2020_Q4" sheetId="7" r:id="rId7"/>
    <sheet name="NCC_DataFile_6.2_2020_Q4" sheetId="8" r:id="rId8"/>
    <sheet name="NCC_DataFile_7_1_2020_Q4" sheetId="9" r:id="rId9"/>
    <sheet name="NCC_DataFile_7_3_2020_Q4" sheetId="10" r:id="rId10"/>
    <sheet name="NCC_DataFile_7_3a_2020_Q4" sheetId="11" r:id="rId11"/>
    <sheet name="NCC_DataFile_7_3b_2020_Q4" sheetId="12" r:id="rId12"/>
    <sheet name="NCC_DataFile_16_2_2020_Q4" sheetId="13" r:id="rId13"/>
    <sheet name="NCC_DataFile_16_3_2020_Q4" sheetId="14" r:id="rId14"/>
    <sheet name="NCC_DataFile_17_3_2020_Q4" sheetId="15" r:id="rId15"/>
    <sheet name="NCC_DataFile_18_2_2020_Q4" sheetId="16" r:id="rId16"/>
    <sheet name="NCC_DataFile_20a_2020_Q4" sheetId="17" r:id="rId17"/>
    <sheet name="NCC_DataFile_20b_2020_Q4" sheetId="18" r:id="rId18"/>
    <sheet name="NCC_DataFile_23_2020_Q4" sheetId="19" r:id="rId19"/>
    <sheet name="NCC_DataFile_23_3_2020_Q4"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6" i="1" l="1"/>
  <c r="AT5" i="1"/>
  <c r="AT4" i="1"/>
  <c r="AT3" i="1"/>
  <c r="AT2" i="1"/>
  <c r="H7" i="1" l="1"/>
  <c r="E8" i="1" l="1"/>
  <c r="I7" i="1" l="1"/>
</calcChain>
</file>

<file path=xl/sharedStrings.xml><?xml version="1.0" encoding="utf-8"?>
<sst xmlns="http://schemas.openxmlformats.org/spreadsheetml/2006/main" count="2771" uniqueCount="687">
  <si>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</si>
  <si>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</si>
  <si>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</si>
  <si>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</si>
  <si>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</si>
  <si>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</si>
  <si>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</si>
  <si>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</si>
  <si>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</si>
  <si>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</si>
  <si>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</si>
  <si>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</si>
  <si>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</si>
  <si>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</si>
  <si>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</si>
  <si>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</si>
  <si>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</si>
  <si>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</si>
  <si>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</si>
  <si>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</si>
  <si>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</si>
  <si>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</si>
  <si>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</si>
  <si>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</si>
  <si>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</si>
  <si>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</si>
  <si>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</si>
  <si>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</si>
  <si>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</si>
  <si>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</si>
  <si>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</si>
  <si>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</si>
  <si>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</si>
  <si>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</si>
  <si>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</si>
  <si>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</si>
  <si>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</si>
  <si>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</si>
  <si>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</si>
  <si>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</si>
  <si>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</si>
  <si>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</si>
  <si>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</si>
  <si>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</si>
  <si>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</si>
  <si>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</si>
  <si>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</si>
  <si>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</si>
  <si>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</si>
  <si>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</si>
  <si>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</si>
  <si>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</si>
  <si>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</si>
  <si>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</si>
  <si>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</si>
  <si>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</si>
  <si>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</si>
  <si>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</si>
  <si>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</si>
  <si>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</si>
  <si>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</si>
  <si>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</si>
  <si>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</si>
  <si>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</si>
  <si>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</si>
  <si>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</si>
  <si>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</si>
  <si>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</si>
  <si>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</si>
  <si>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</si>
  <si>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</si>
  <si>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</si>
  <si>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</si>
  <si>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</si>
  <si>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</si>
  <si>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</si>
  <si>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</si>
  <si>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</si>
  <si>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</si>
  <si>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</si>
  <si>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</si>
  <si>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</si>
  <si>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</si>
  <si>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</si>
  <si>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</si>
  <si>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</si>
  <si>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</si>
  <si>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</si>
  <si>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</si>
  <si>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</si>
  <si>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</si>
  <si>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</si>
  <si>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</si>
  <si>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</si>
  <si>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</si>
  <si>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</si>
  <si>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</si>
  <si>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</si>
  <si>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</si>
  <si>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</si>
  <si>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</si>
  <si>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</si>
  <si>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</si>
  <si>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</si>
  <si>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</si>
  <si>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</si>
  <si>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</si>
  <si>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</si>
  <si>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</si>
  <si>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</si>
  <si>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</si>
  <si>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</si>
  <si>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</si>
  <si>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</si>
  <si>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</si>
  <si>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</si>
  <si>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</si>
  <si>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</si>
  <si>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</si>
  <si>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</si>
  <si>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</si>
  <si>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</si>
  <si>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</si>
  <si>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</si>
  <si>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</si>
  <si>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</si>
  <si>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</si>
  <si>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</si>
  <si>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</si>
  <si>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</si>
  <si>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</si>
  <si>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</si>
  <si>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</si>
  <si>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</si>
  <si>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</si>
  <si>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</si>
  <si>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</si>
  <si>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</si>
  <si>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</si>
  <si>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</si>
  <si>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</si>
  <si>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</si>
  <si>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</si>
  <si>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</si>
  <si>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</si>
  <si>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</si>
  <si>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</si>
  <si>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</si>
  <si>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</si>
  <si>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</si>
  <si>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</si>
  <si>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</si>
  <si>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</si>
  <si>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</si>
  <si>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</si>
  <si>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</si>
  <si>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</si>
  <si>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</si>
  <si>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</si>
  <si>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</si>
  <si>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</si>
  <si>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</si>
  <si>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</si>
  <si>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</si>
  <si>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</si>
  <si>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</si>
  <si>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</si>
  <si>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</si>
  <si>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</si>
  <si>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</si>
  <si>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</si>
  <si>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</si>
  <si>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</si>
  <si>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</si>
  <si>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</si>
  <si>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</si>
  <si>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</si>
  <si>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</si>
  <si>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</si>
  <si>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</si>
  <si>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</si>
  <si>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</si>
  <si>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</si>
  <si>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</si>
  <si>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</si>
  <si>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</si>
  <si>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</si>
  <si>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</si>
  <si>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</si>
  <si>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</si>
  <si>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</si>
  <si>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</si>
  <si>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</si>
  <si>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</si>
  <si>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</si>
  <si>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</si>
  <si>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</si>
  <si>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</si>
  <si>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</si>
  <si>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</si>
  <si>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</si>
  <si>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</si>
  <si>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</si>
  <si>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</si>
  <si>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</si>
  <si>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</si>
  <si>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</si>
  <si>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</si>
  <si>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</si>
  <si>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</si>
  <si>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</si>
  <si>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</si>
  <si>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</si>
  <si>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</si>
  <si>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</si>
  <si>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</si>
  <si>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</si>
  <si>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</si>
  <si>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</si>
  <si>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</si>
  <si>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</si>
  <si>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</si>
  <si>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</si>
  <si>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</si>
  <si>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</si>
  <si>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</si>
  <si>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</si>
  <si>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</si>
  <si>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</si>
  <si>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</si>
  <si>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</si>
  <si>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</si>
  <si>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</si>
  <si>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</si>
  <si>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</si>
  <si>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</si>
  <si>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</si>
  <si>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</si>
  <si>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</si>
  <si>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</si>
  <si>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</si>
  <si>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</si>
  <si>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</si>
  <si>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</si>
  <si>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</si>
  <si>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</si>
  <si>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</si>
  <si>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</si>
  <si>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</si>
  <si>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</si>
  <si>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</si>
  <si>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</si>
  <si>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</si>
  <si>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</si>
  <si>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</si>
  <si>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</si>
  <si>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</si>
  <si>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</si>
  <si>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</si>
  <si>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</si>
  <si>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</si>
  <si>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</si>
  <si>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</si>
  <si>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</si>
  <si>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</si>
  <si>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</si>
  <si>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</si>
  <si>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</si>
  <si>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</si>
  <si>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</si>
  <si>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</si>
  <si>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</si>
  <si>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</si>
  <si>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</si>
  <si>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</si>
  <si>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</si>
  <si>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</si>
  <si>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</si>
  <si>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</si>
  <si>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</si>
  <si>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</si>
  <si>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</si>
  <si>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</si>
  <si>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</si>
  <si>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</si>
  <si>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</si>
  <si>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</si>
  <si>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</si>
  <si>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</si>
  <si>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</si>
  <si>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</si>
  <si>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</si>
  <si>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</si>
  <si>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</si>
  <si>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</si>
  <si>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</si>
  <si>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</si>
  <si>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</si>
  <si>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</si>
  <si>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</si>
  <si>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</si>
  <si>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</si>
  <si>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</si>
  <si>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</si>
  <si>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</si>
  <si>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</si>
  <si>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</si>
  <si>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</si>
  <si>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</si>
  <si>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</si>
  <si>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</si>
  <si>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</si>
  <si>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</si>
  <si>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</si>
  <si>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</si>
  <si>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</si>
  <si>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</si>
  <si>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</si>
  <si>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</si>
  <si>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</si>
  <si>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</si>
  <si>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</si>
  <si>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</si>
  <si>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</si>
  <si>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</si>
  <si>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</si>
  <si>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</si>
  <si>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</si>
  <si>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</si>
  <si>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</si>
  <si>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</si>
  <si>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</si>
  <si>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</si>
  <si>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</si>
  <si>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</si>
  <si>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</si>
  <si>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</si>
  <si>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</si>
  <si>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</si>
  <si>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</si>
  <si>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</si>
  <si>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</si>
  <si>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</si>
  <si>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</si>
  <si>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</si>
  <si>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</si>
  <si>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</si>
  <si>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</si>
  <si>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</si>
  <si>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</si>
  <si>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</si>
  <si>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</si>
  <si>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</si>
  <si>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</si>
  <si>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</si>
  <si>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</si>
  <si>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</si>
  <si>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</si>
  <si>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</si>
  <si>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</si>
  <si>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</si>
  <si>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</si>
  <si>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</si>
  <si>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</si>
  <si>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</si>
  <si>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</si>
  <si>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</si>
  <si>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</si>
  <si>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</si>
  <si>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</si>
  <si>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</si>
  <si>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</si>
  <si>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</si>
  <si>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</si>
  <si>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</si>
  <si>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</si>
  <si>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</si>
  <si>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</si>
  <si>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</si>
  <si>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</si>
  <si>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</si>
  <si>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</si>
  <si>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</si>
  <si>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</si>
  <si>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</si>
  <si>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</si>
  <si>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</si>
  <si>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</si>
  <si>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</si>
  <si>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</si>
  <si>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</si>
  <si>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</si>
  <si>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</si>
  <si>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</si>
  <si>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</si>
  <si>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</si>
  <si>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</si>
  <si>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</si>
  <si>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</si>
  <si>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</si>
  <si>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</si>
  <si>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</si>
  <si>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</si>
  <si>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</si>
  <si>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</si>
  <si>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</si>
  <si>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</si>
  <si>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</si>
  <si>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</si>
  <si>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</si>
  <si>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</si>
  <si>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</si>
  <si>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</si>
  <si>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</si>
  <si>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</si>
  <si>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</si>
  <si>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</si>
  <si>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</si>
  <si>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</si>
  <si>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</si>
  <si>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</si>
  <si>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</si>
  <si>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</si>
  <si>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</si>
  <si>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</si>
  <si>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</si>
  <si>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</si>
  <si>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</si>
  <si>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</si>
  <si>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</si>
  <si>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</si>
  <si>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</si>
  <si>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</si>
  <si>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</si>
  <si>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</si>
  <si>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</si>
  <si>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</si>
  <si>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</si>
  <si>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</si>
  <si>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</si>
  <si>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</si>
  <si>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</si>
  <si>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</si>
  <si>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</si>
  <si>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</si>
  <si>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</si>
  <si>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</si>
  <si>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</si>
  <si>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</si>
  <si>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</si>
  <si>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</si>
  <si>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</si>
  <si>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</si>
  <si>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</si>
  <si>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</si>
  <si>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</si>
  <si>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</si>
  <si>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</si>
  <si>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</si>
  <si>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</si>
  <si>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</si>
  <si>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</si>
  <si>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</si>
  <si>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</si>
  <si>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</si>
  <si>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</si>
  <si>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</si>
  <si>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</si>
  <si>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</si>
  <si>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</si>
  <si>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</si>
  <si>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</si>
  <si>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</si>
  <si>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</si>
  <si>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</si>
  <si>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</si>
  <si>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</si>
  <si>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</si>
  <si>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</si>
  <si>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</si>
  <si>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</si>
  <si>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</si>
  <si>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</si>
  <si>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</si>
  <si>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</si>
  <si>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</si>
  <si>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</si>
  <si>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</si>
  <si>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</si>
  <si>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</si>
  <si>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</si>
  <si>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</si>
  <si>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</si>
  <si>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</si>
  <si>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</si>
  <si>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</si>
  <si>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</si>
  <si>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</si>
  <si>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</si>
  <si>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</si>
  <si>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</si>
  <si>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</si>
  <si>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</si>
  <si>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</si>
  <si>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</si>
  <si>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</si>
  <si>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</si>
  <si>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</si>
  <si>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</si>
  <si>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</si>
  <si>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</si>
  <si>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</si>
  <si>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</si>
  <si>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</si>
  <si>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</si>
  <si>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</si>
  <si>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</si>
  <si>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</si>
  <si>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</si>
  <si>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</si>
  <si>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</si>
  <si>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</si>
  <si>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</si>
  <si>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</si>
  <si>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</si>
  <si>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</si>
  <si>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</si>
  <si>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</si>
  <si>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</si>
  <si>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</si>
  <si>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</si>
  <si>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</si>
  <si>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</si>
  <si>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</si>
  <si>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</si>
  <si>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</si>
  <si>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</si>
  <si>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</si>
  <si>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</si>
  <si>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</si>
  <si>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</si>
  <si>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</si>
  <si>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</si>
  <si>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</si>
  <si>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</si>
  <si>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</si>
  <si>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</si>
  <si>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</si>
  <si>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</si>
  <si>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</si>
  <si>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</si>
  <si>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</si>
  <si>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</si>
  <si>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</si>
  <si>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</si>
  <si>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</si>
  <si>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</si>
  <si>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</si>
  <si>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</si>
  <si>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</si>
  <si>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</si>
  <si>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</si>
  <si>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</si>
  <si>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</si>
  <si>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</si>
  <si>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</si>
  <si>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</si>
  <si>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</si>
  <si>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</si>
  <si>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</si>
  <si>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</si>
  <si>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</si>
  <si>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</si>
  <si>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</si>
  <si>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</si>
  <si>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</si>
  <si>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</si>
  <si>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</si>
  <si>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</si>
  <si>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</si>
  <si>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</si>
  <si>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</si>
  <si>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</si>
  <si>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</si>
  <si>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</si>
  <si>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</si>
  <si>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</si>
  <si>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</si>
  <si>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</si>
  <si>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</si>
  <si>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</si>
  <si>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</si>
  <si>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</si>
  <si>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</si>
  <si>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</si>
  <si>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</si>
  <si>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</si>
  <si>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</si>
  <si>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</si>
  <si>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</si>
  <si>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</si>
  <si>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</si>
  <si>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</si>
  <si>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</si>
  <si>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</si>
  <si>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</si>
  <si>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</si>
  <si>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</si>
  <si>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</si>
  <si>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</si>
  <si>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</si>
  <si>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</si>
  <si>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</si>
  <si>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</si>
  <si>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</si>
  <si>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</si>
  <si>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</si>
  <si>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</si>
  <si>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</si>
  <si>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</si>
  <si>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</si>
  <si>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</si>
  <si>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</si>
  <si>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</si>
  <si>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</si>
  <si>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</si>
  <si>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</si>
  <si>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</si>
  <si>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</si>
  <si>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</si>
  <si>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</si>
  <si>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</si>
  <si>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</si>
  <si>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</si>
  <si>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</si>
  <si>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</si>
  <si>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</si>
  <si>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</si>
  <si>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</si>
  <si>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</si>
  <si>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</si>
  <si>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</si>
  <si>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</si>
  <si>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</si>
  <si>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</si>
  <si>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</si>
  <si>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</si>
  <si>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</si>
  <si>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</si>
  <si>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</si>
  <si>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</si>
  <si>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</si>
  <si>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</si>
  <si>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</si>
  <si>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</si>
  <si>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</si>
  <si>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</si>
  <si>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</si>
  <si>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</si>
  <si>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</si>
  <si>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</si>
  <si>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</si>
  <si>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</si>
  <si>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</si>
  <si>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</si>
  <si>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</si>
  <si>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</si>
  <si>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</si>
  <si>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</si>
  <si>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</si>
  <si>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</si>
  <si>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</si>
  <si>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</si>
  <si>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</si>
  <si>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</si>
  <si>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</si>
  <si>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</si>
  <si>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</si>
  <si>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</si>
  <si>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</si>
  <si>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</si>
  <si>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</si>
  <si>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</si>
  <si>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</si>
  <si>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</si>
  <si>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within 20 min</t>
  </si>
  <si>
    <t>NCC_DataFile_1_2020_Q4.xlsx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</si>
</sst>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5" fillId="0" borderId="0" applyFont="0" applyFill="0" applyBorder="0" applyAlignment="0" applyProtection="0"/>
    <xf numFmtId="0" fontId="17" fillId="0" borderId="0"/>
    <xf numFmtId="0" fontId="18" fillId="0" borderId="0"/>
    <xf numFmtId="168" fontId="5" fillId="0" borderId="0" applyFont="0" applyFill="0" applyBorder="0" applyAlignment="0" applyProtection="0"/>
    <xf numFmtId="0" fontId="35" fillId="0" borderId="0" applyNumberFormat="0" applyFill="0" applyBorder="0" applyAlignment="0" applyProtection="0">
      <alignment vertical="top"/>
      <protection locked="0"/>
    </xf>
    <xf numFmtId="164" fontId="5" fillId="0" borderId="0" applyFont="0" applyFill="0" applyBorder="0" applyAlignment="0" applyProtection="0"/>
  </cellStyleXfs>
  <cellXfs count="224">
    <xf numFmtId="0" fontId="0" fillId="0" borderId="0" xfId="0"/>
    <xf numFmtId="0" fontId="7" fillId="2" borderId="0" xfId="0" applyFont="1" applyFill="1" applyAlignment="1">
      <alignment wrapText="1"/>
    </xf>
    <xf numFmtId="0" fontId="7" fillId="2" borderId="0" xfId="0" applyFont="1" applyFill="1"/>
    <xf numFmtId="0" fontId="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8" fillId="2" borderId="0" xfId="0" applyFont="1" applyFill="1" applyAlignment="1">
      <alignment horizontal="left" vertical="center" wrapText="1"/>
    </xf>
    <xf numFmtId="0" fontId="9" fillId="3" borderId="1" xfId="0" applyFont="1" applyFill="1" applyBorder="1" applyAlignment="1">
      <alignment horizontal="center" vertical="top" wrapText="1"/>
    </xf>
    <xf numFmtId="0" fontId="10" fillId="2" borderId="0" xfId="0" applyFont="1" applyFill="1" applyAlignment="1">
      <alignment horizontal="left" wrapText="1"/>
    </xf>
    <xf numFmtId="0" fontId="11" fillId="2" borderId="1" xfId="0" applyFont="1" applyFill="1" applyBorder="1" applyAlignment="1">
      <alignment horizontal="left" vertical="center" wrapText="1"/>
    </xf>
    <xf numFmtId="0" fontId="10" fillId="2" borderId="0" xfId="0" applyFont="1" applyFill="1" applyAlignment="1">
      <alignment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7" fillId="2" borderId="0" xfId="0" applyFont="1" applyFill="1" applyBorder="1"/>
    <xf numFmtId="0" fontId="13" fillId="2" borderId="2" xfId="0" applyFont="1" applyFill="1" applyBorder="1" applyAlignment="1">
      <alignment horizontal="left" vertical="top" wrapText="1"/>
    </xf>
    <xf numFmtId="0" fontId="13" fillId="2" borderId="2" xfId="0" applyFont="1" applyFill="1" applyBorder="1"/>
    <xf numFmtId="0" fontId="13" fillId="2" borderId="2" xfId="0" applyFont="1" applyFill="1" applyBorder="1" applyAlignment="1">
      <alignment horizontal="left" vertical="center"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vertical="center" wrapText="1"/>
    </xf>
    <xf numFmtId="0" fontId="7" fillId="0" borderId="0" xfId="0" applyFont="1" applyAlignment="1">
      <alignment vertical="top"/>
    </xf>
    <xf numFmtId="0" fontId="14" fillId="4" borderId="5" xfId="0" applyFont="1" applyFill="1" applyBorder="1" applyAlignment="1">
      <alignment horizontal="center" vertical="top"/>
    </xf>
    <xf numFmtId="0" fontId="14" fillId="4" borderId="4" xfId="0" applyFont="1" applyFill="1" applyBorder="1" applyAlignment="1">
      <alignment horizontal="center" vertical="top"/>
    </xf>
    <xf numFmtId="0" fontId="14" fillId="4" borderId="4" xfId="0" applyFont="1" applyFill="1" applyBorder="1" applyAlignment="1">
      <alignment horizontal="center" vertical="top" wrapText="1"/>
    </xf>
    <xf numFmtId="0" fontId="15" fillId="0" borderId="6" xfId="0" applyFont="1" applyBorder="1" applyAlignment="1">
      <alignment vertical="top"/>
    </xf>
    <xf numFmtId="0" fontId="16" fillId="0" borderId="7" xfId="0" applyFont="1" applyFill="1" applyBorder="1" applyAlignment="1">
      <alignment horizontal="center" vertical="top" wrapText="1"/>
    </xf>
    <xf numFmtId="0" fontId="16" fillId="0" borderId="7" xfId="0" applyFont="1" applyBorder="1" applyAlignment="1">
      <alignment horizontal="center" vertical="top" wrapText="1"/>
    </xf>
    <xf numFmtId="0" fontId="15" fillId="5" borderId="6" xfId="0" applyFont="1" applyFill="1" applyBorder="1" applyAlignment="1">
      <alignment vertical="top"/>
    </xf>
    <xf numFmtId="0" fontId="16" fillId="5" borderId="7" xfId="0" applyFont="1" applyFill="1" applyBorder="1" applyAlignment="1">
      <alignment horizontal="center" vertical="top" wrapText="1"/>
    </xf>
    <xf numFmtId="0" fontId="15" fillId="0" borderId="6" xfId="0" applyFont="1" applyFill="1" applyBorder="1" applyAlignment="1">
      <alignment vertical="top"/>
    </xf>
    <xf numFmtId="0" fontId="7" fillId="0" borderId="0" xfId="0" applyFont="1" applyAlignment="1">
      <alignment horizontal="center" vertical="top"/>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0" xfId="0" applyFont="1"/>
    <xf numFmtId="0" fontId="7" fillId="0" borderId="1" xfId="2" applyFont="1" applyBorder="1" applyAlignment="1">
      <alignment horizontal="left" vertical="top" wrapText="1"/>
    </xf>
    <xf numFmtId="0" fontId="7" fillId="0" borderId="1" xfId="2" applyFont="1" applyBorder="1" applyAlignment="1">
      <alignment horizontal="left" vertical="top"/>
    </xf>
    <xf numFmtId="0" fontId="7" fillId="0" borderId="1" xfId="3"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1" xfId="3" applyFont="1" applyFill="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3" applyFont="1" applyBorder="1" applyAlignment="1">
      <alignment horizontal="left" vertical="top" wrapText="1"/>
    </xf>
    <xf numFmtId="0" fontId="7" fillId="0" borderId="1" xfId="3" applyFont="1" applyBorder="1" applyAlignment="1">
      <alignment horizontal="left" vertical="top"/>
    </xf>
    <xf numFmtId="0" fontId="7" fillId="0" borderId="1" xfId="3" applyFont="1" applyFill="1" applyBorder="1" applyAlignment="1">
      <alignment horizontal="left" vertical="top" wrapText="1"/>
    </xf>
    <xf numFmtId="0" fontId="7" fillId="0" borderId="1" xfId="0" applyFont="1" applyBorder="1" applyAlignment="1">
      <alignment vertical="top"/>
    </xf>
    <xf numFmtId="0" fontId="13" fillId="0" borderId="1" xfId="3" applyFont="1" applyBorder="1" applyAlignment="1">
      <alignment horizontal="left" vertical="top" wrapText="1"/>
    </xf>
    <xf numFmtId="0" fontId="13" fillId="0" borderId="1" xfId="2" applyFont="1" applyBorder="1" applyAlignment="1">
      <alignment horizontal="left" vertical="top" wrapText="1"/>
    </xf>
    <xf numFmtId="0" fontId="13" fillId="0" borderId="1" xfId="3" applyFont="1" applyBorder="1" applyAlignment="1">
      <alignment horizontal="left" vertical="top"/>
    </xf>
    <xf numFmtId="0" fontId="13" fillId="0" borderId="1" xfId="3" applyFont="1" applyFill="1" applyBorder="1" applyAlignment="1">
      <alignment horizontal="left" vertical="top" wrapText="1"/>
    </xf>
    <xf numFmtId="0" fontId="13" fillId="0" borderId="1" xfId="0" applyFont="1" applyBorder="1" applyAlignment="1">
      <alignment vertical="top"/>
    </xf>
    <xf numFmtId="0" fontId="13" fillId="0" borderId="1" xfId="0" applyFont="1" applyFill="1" applyBorder="1" applyAlignment="1">
      <alignment vertical="top" wrapText="1"/>
    </xf>
    <xf numFmtId="0" fontId="7" fillId="0" borderId="1" xfId="3" applyFont="1" applyFill="1" applyBorder="1" applyAlignment="1">
      <alignment horizontal="left" vertical="top"/>
    </xf>
    <xf numFmtId="0" fontId="13" fillId="0" borderId="1" xfId="0" applyFont="1" applyBorder="1" applyAlignment="1">
      <alignment vertical="top" wrapText="1"/>
    </xf>
    <xf numFmtId="0" fontId="13" fillId="0" borderId="1" xfId="3" applyFont="1" applyFill="1" applyBorder="1" applyAlignment="1">
      <alignment horizontal="left" vertical="top"/>
    </xf>
    <xf numFmtId="0" fontId="13" fillId="0" borderId="1" xfId="3" applyFont="1" applyBorder="1" applyAlignment="1">
      <alignment vertical="top" wrapText="1"/>
    </xf>
    <xf numFmtId="0" fontId="13" fillId="0" borderId="1" xfId="0" applyFont="1" applyFill="1" applyBorder="1" applyAlignment="1">
      <alignment vertical="top"/>
    </xf>
    <xf numFmtId="0" fontId="13" fillId="0" borderId="0" xfId="0" applyFont="1"/>
    <xf numFmtId="0" fontId="7" fillId="2" borderId="1" xfId="3" applyFont="1" applyFill="1" applyBorder="1" applyAlignment="1">
      <alignment vertical="top" wrapText="1"/>
    </xf>
    <xf numFmtId="0" fontId="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3" applyFont="1" applyFill="1" applyBorder="1" applyAlignment="1">
      <alignment vertical="top" wrapText="1"/>
    </xf>
    <xf numFmtId="0" fontId="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xf numFmtId="0" fontId="13" fillId="0" borderId="0" xfId="0" applyFont="1" applyFill="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7" fillId="0" borderId="0" xfId="0" applyNumberFormat="1" applyFont="1" applyFill="1" applyBorder="1" applyAlignment="1">
      <alignment vertical="top" wrapText="1"/>
    </xf>
    <xf numFmtId="165" fontId="27" fillId="0" borderId="0" xfId="0" applyNumberFormat="1" applyFont="1" applyFill="1" applyBorder="1" applyAlignment="1">
      <alignment horizontal="left" vertical="top" wrapText="1"/>
    </xf>
    <xf numFmtId="166" fontId="26" fillId="0" borderId="0" xfId="3" applyNumberFormat="1" applyFont="1" applyFill="1" applyBorder="1" applyAlignment="1">
      <alignment horizontal="right" vertical="top"/>
    </xf>
    <xf numFmtId="0" fontId="18" fillId="0" borderId="0" xfId="0" applyFont="1" applyBorder="1"/>
    <xf numFmtId="165" fontId="28" fillId="0" borderId="0" xfId="0" applyNumberFormat="1" applyFont="1" applyFill="1" applyBorder="1" applyAlignment="1">
      <alignment vertical="top" wrapText="1"/>
    </xf>
    <xf numFmtId="0" fontId="26" fillId="0" borderId="0" xfId="0" applyFont="1" applyFill="1" applyBorder="1" applyAlignment="1">
      <alignment horizontal="left" vertical="top" wrapText="1"/>
    </xf>
    <xf numFmtId="166" fontId="28" fillId="0" borderId="0" xfId="0" applyNumberFormat="1" applyFont="1" applyBorder="1" applyAlignment="1">
      <alignment horizontal="center" vertical="center"/>
    </xf>
    <xf numFmtId="2" fontId="28"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8" fillId="0" borderId="0" xfId="0" applyNumberFormat="1" applyFont="1" applyFill="1" applyBorder="1" applyAlignment="1">
      <alignment horizontal="left" vertical="top" wrapText="1"/>
    </xf>
    <xf numFmtId="0" fontId="26" fillId="0" borderId="0" xfId="3" applyFont="1" applyFill="1" applyBorder="1" applyAlignment="1">
      <alignment horizontal="left" vertical="top"/>
    </xf>
    <xf numFmtId="14" fontId="0" fillId="0" borderId="0" xfId="0" applyNumberFormat="1"/>
    <xf numFmtId="0" fontId="0" fillId="0" borderId="0" xfId="0" applyFill="1"/>
    <xf numFmtId="166" fontId="4" fillId="0" borderId="0" xfId="0" applyNumberFormat="1" applyFont="1" applyFill="1" applyAlignment="1">
      <alignment horizontal="right" vertical="top"/>
    </xf>
    <xf numFmtId="166" fontId="0" fillId="0" borderId="0" xfId="0" applyNumberFormat="1"/>
    <xf numFmtId="4" fontId="0" fillId="0" borderId="0" xfId="0" applyNumberFormat="1"/>
    <xf numFmtId="2" fontId="4"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4"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4" fillId="0" borderId="0" xfId="0" applyNumberFormat="1" applyFont="1" applyFill="1" applyAlignment="1">
      <alignment horizontal="right" vertical="top"/>
    </xf>
    <xf numFmtId="3" fontId="29" fillId="0" borderId="0" xfId="0" applyNumberFormat="1" applyFont="1" applyFill="1" applyAlignment="1">
      <alignment horizontal="right" vertical="top"/>
    </xf>
    <xf numFmtId="2" fontId="29" fillId="0" borderId="0" xfId="0" applyNumberFormat="1" applyFont="1" applyFill="1" applyAlignment="1">
      <alignment horizontal="right" vertical="top"/>
    </xf>
    <xf numFmtId="0" fontId="0" fillId="0" borderId="0" xfId="0" applyFill="1" applyAlignment="1">
      <alignment horizontal="left"/>
    </xf>
    <xf numFmtId="14" fontId="28" fillId="0" borderId="0" xfId="0" applyNumberFormat="1" applyFont="1" applyAlignment="1">
      <alignment horizontal="left" vertical="top" wrapText="1"/>
    </xf>
    <xf numFmtId="2" fontId="28" fillId="0" borderId="0" xfId="0" applyNumberFormat="1" applyFont="1" applyAlignment="1">
      <alignment horizontal="left" vertical="top"/>
    </xf>
    <xf numFmtId="0" fontId="28"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8" fillId="0" borderId="0" xfId="0" applyFont="1" applyAlignment="1">
      <alignment horizontal="left" vertical="top"/>
    </xf>
    <xf numFmtId="0" fontId="28" fillId="0" borderId="0" xfId="0" applyFont="1"/>
    <xf numFmtId="169" fontId="28" fillId="0" borderId="0" xfId="4" applyNumberFormat="1" applyFont="1"/>
    <xf numFmtId="0" fontId="0" fillId="0" borderId="0" xfId="0" applyFont="1"/>
    <xf numFmtId="0" fontId="30" fillId="0" borderId="0" xfId="0" applyFont="1" applyFill="1" applyBorder="1"/>
    <xf numFmtId="2" fontId="31" fillId="0" borderId="0" xfId="0" applyNumberFormat="1" applyFont="1" applyFill="1" applyBorder="1" applyAlignment="1">
      <alignment horizontal="right" vertical="top"/>
    </xf>
    <xf numFmtId="0" fontId="28" fillId="0" borderId="0" xfId="0" applyFont="1" applyBorder="1"/>
    <xf numFmtId="0" fontId="0" fillId="0" borderId="0" xfId="0" applyFill="1" applyAlignment="1">
      <alignment vertical="center"/>
    </xf>
    <xf numFmtId="0" fontId="32" fillId="0" borderId="0" xfId="0" applyFont="1" applyAlignment="1">
      <alignment vertical="top"/>
    </xf>
    <xf numFmtId="0" fontId="33" fillId="0" borderId="0" xfId="0" applyFont="1" applyFill="1" applyAlignment="1">
      <alignment horizontal="left" vertical="top"/>
    </xf>
    <xf numFmtId="0" fontId="33" fillId="0" borderId="0" xfId="0" applyFont="1" applyAlignment="1">
      <alignment horizontal="left" vertical="top"/>
    </xf>
    <xf numFmtId="0" fontId="5" fillId="0" borderId="0" xfId="0" applyFont="1" applyFill="1" applyBorder="1"/>
    <xf numFmtId="0" fontId="26" fillId="0" borderId="0" xfId="0" applyFont="1"/>
    <xf numFmtId="0" fontId="28" fillId="0" borderId="0" xfId="0" applyNumberFormat="1" applyFont="1" applyAlignment="1"/>
    <xf numFmtId="2" fontId="31" fillId="0" borderId="0" xfId="0" applyNumberFormat="1" applyFont="1" applyFill="1" applyBorder="1" applyAlignment="1">
      <alignment horizontal="left" vertical="top"/>
    </xf>
    <xf numFmtId="0" fontId="34" fillId="0" borderId="0" xfId="0" applyFont="1" applyFill="1" applyBorder="1" applyAlignment="1">
      <alignment horizontal="left" vertical="top" wrapText="1"/>
    </xf>
    <xf numFmtId="0" fontId="34"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5" fillId="0" borderId="0" xfId="5" applyFill="1" applyAlignment="1" applyProtection="1"/>
    <xf numFmtId="0" fontId="18" fillId="0" borderId="0" xfId="0" applyFont="1"/>
    <xf numFmtId="0" fontId="0" fillId="0" borderId="0" xfId="0" applyFont="1" applyAlignment="1">
      <alignment horizontal="left"/>
    </xf>
    <xf numFmtId="0" fontId="0" fillId="0" borderId="0" xfId="0" applyBorder="1"/>
    <xf numFmtId="2" fontId="31" fillId="0" borderId="0" xfId="0" applyNumberFormat="1" applyFont="1" applyBorder="1" applyAlignment="1">
      <alignment horizontal="left" vertical="top"/>
    </xf>
    <xf numFmtId="0" fontId="0" fillId="0" borderId="0" xfId="0" applyBorder="1" applyAlignment="1">
      <alignment horizontal="left"/>
    </xf>
    <xf numFmtId="0" fontId="10" fillId="6" borderId="0" xfId="0" applyFont="1" applyFill="1" applyAlignment="1">
      <alignment horizontal="center"/>
    </xf>
    <xf numFmtId="0" fontId="7" fillId="0" borderId="0" xfId="0" applyFont="1" applyAlignment="1">
      <alignment horizontal="center"/>
    </xf>
    <xf numFmtId="165" fontId="36" fillId="0" borderId="0" xfId="0" applyNumberFormat="1" applyFont="1" applyFill="1" applyBorder="1" applyAlignment="1">
      <alignment horizontal="left" vertical="top" wrapText="1"/>
    </xf>
    <xf numFmtId="0" fontId="36" fillId="0" borderId="0" xfId="3" applyFont="1" applyBorder="1" applyAlignment="1">
      <alignment horizontal="left" vertical="top"/>
    </xf>
    <xf numFmtId="166" fontId="31" fillId="0" borderId="0" xfId="0" applyNumberFormat="1" applyFont="1" applyFill="1" applyAlignment="1">
      <alignment horizontal="right" vertical="top"/>
    </xf>
    <xf numFmtId="0" fontId="39" fillId="0" borderId="0" xfId="0" applyFont="1" applyFill="1" applyBorder="1" applyAlignment="1">
      <alignment horizontal="left" vertical="top" wrapText="1"/>
    </xf>
    <xf numFmtId="0" fontId="40" fillId="0" borderId="0" xfId="0" applyFont="1" applyAlignment="1">
      <alignment vertical="top"/>
    </xf>
    <xf numFmtId="2" fontId="31"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2" fontId="6"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9" fontId="39" fillId="0" borderId="0" xfId="0" applyNumberFormat="1" applyFont="1" applyFill="1" applyBorder="1" applyAlignment="1">
      <alignment horizontal="left" vertical="top" wrapText="1"/>
    </xf>
    <xf numFmtId="2" fontId="35" fillId="0" borderId="0" xfId="0" applyNumberFormat="1" applyFont="1" applyFill="1" applyAlignment="1">
      <alignment horizontal="left" vertical="top"/>
    </xf>
    <xf numFmtId="9" fontId="4" fillId="0" borderId="0" xfId="1" applyFont="1" applyFill="1" applyAlignment="1">
      <alignment horizontal="right" vertical="top"/>
    </xf>
    <xf numFmtId="1" fontId="4" fillId="0" borderId="0" xfId="0" applyNumberFormat="1" applyFont="1" applyFill="1" applyAlignment="1">
      <alignment horizontal="right" vertical="top"/>
    </xf>
    <xf numFmtId="170" fontId="31" fillId="0" borderId="0" xfId="0" applyNumberFormat="1" applyFont="1" applyFill="1" applyBorder="1" applyAlignment="1">
      <alignment horizontal="left" vertical="top" wrapText="1"/>
    </xf>
    <xf numFmtId="1" fontId="31" fillId="0" borderId="0" xfId="0" applyNumberFormat="1" applyFont="1" applyFill="1" applyBorder="1" applyAlignment="1">
      <alignment horizontal="left" vertical="top" wrapText="1"/>
    </xf>
    <xf numFmtId="0" fontId="41" fillId="0" borderId="0" xfId="0" applyFont="1" applyFill="1" applyAlignment="1">
      <alignment horizontal="left" vertical="top"/>
    </xf>
    <xf numFmtId="0" fontId="32" fillId="0" borderId="0" xfId="0" applyNumberFormat="1" applyFont="1" applyBorder="1" applyAlignment="1">
      <alignment horizontal="left" vertical="top"/>
    </xf>
    <xf numFmtId="0" fontId="31" fillId="0" borderId="0" xfId="0" applyFont="1" applyAlignment="1">
      <alignment horizontal="left" vertical="top"/>
    </xf>
    <xf numFmtId="0" fontId="26" fillId="0" borderId="0" xfId="0" applyNumberFormat="1" applyFont="1" applyBorder="1" applyAlignment="1">
      <alignment horizontal="left" vertical="top"/>
    </xf>
    <xf numFmtId="0" fontId="43"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4" fontId="4" fillId="0" borderId="0" xfId="0" applyNumberFormat="1" applyFont="1" applyFill="1" applyAlignment="1">
      <alignment horizontal="right" vertical="top"/>
    </xf>
    <xf numFmtId="4" fontId="39" fillId="0" borderId="0" xfId="0" applyNumberFormat="1" applyFont="1" applyFill="1" applyBorder="1" applyAlignment="1">
      <alignment horizontal="left" vertical="top" wrapText="1"/>
    </xf>
    <xf numFmtId="10" fontId="39"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2" fontId="39" fillId="0" borderId="0" xfId="0" applyNumberFormat="1" applyFont="1" applyFill="1" applyBorder="1" applyAlignment="1">
      <alignment horizontal="left" vertical="top" wrapText="1"/>
    </xf>
    <xf numFmtId="2" fontId="0" fillId="0" borderId="0" xfId="0" applyNumberFormat="1" applyFill="1"/>
    <xf numFmtId="171" fontId="39" fillId="0" borderId="0" xfId="1" applyNumberFormat="1" applyFont="1" applyFill="1" applyBorder="1" applyAlignment="1">
      <alignment horizontal="left" vertical="top" wrapText="1"/>
    </xf>
    <xf numFmtId="170" fontId="41" fillId="0" borderId="0" xfId="0" applyNumberFormat="1" applyFont="1" applyFill="1" applyBorder="1" applyAlignment="1">
      <alignment horizontal="left" vertical="top" wrapText="1"/>
    </xf>
    <xf numFmtId="166" fontId="41" fillId="0" borderId="0" xfId="0" applyNumberFormat="1" applyFont="1" applyFill="1" applyBorder="1" applyAlignment="1">
      <alignment horizontal="left" vertical="top" wrapText="1"/>
    </xf>
    <xf numFmtId="3" fontId="31" fillId="0" borderId="0" xfId="0" applyNumberFormat="1" applyFont="1" applyFill="1" applyAlignment="1">
      <alignment horizontal="right" vertical="top"/>
    </xf>
    <xf numFmtId="0" fontId="35" fillId="0" borderId="0" xfId="5" applyAlignment="1" applyProtection="1">
      <alignment vertical="top" wrapText="1"/>
    </xf>
    <xf numFmtId="0" fontId="44" fillId="0" borderId="0" xfId="0" applyFont="1" applyFill="1" applyBorder="1" applyAlignment="1">
      <alignment horizontal="left" vertical="top" wrapText="1"/>
    </xf>
    <xf numFmtId="0" fontId="45" fillId="0" borderId="0" xfId="5" applyFont="1" applyFill="1" applyBorder="1" applyAlignment="1" applyProtection="1">
      <alignment horizontal="left" vertical="top" wrapText="1"/>
    </xf>
    <xf numFmtId="3" fontId="31"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6" fillId="0" borderId="0" xfId="0" applyFont="1" applyFill="1"/>
    <xf numFmtId="0" fontId="26"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6" fillId="0" borderId="0" xfId="0" applyNumberFormat="1" applyFont="1" applyFill="1" applyBorder="1" applyAlignment="1">
      <alignment horizontal="right" vertical="center" wrapText="1" indent="1"/>
    </xf>
    <xf numFmtId="166" fontId="28"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8" fillId="0" borderId="0" xfId="6" applyNumberFormat="1" applyFont="1" applyFill="1" applyBorder="1" applyAlignment="1">
      <alignment horizontal="right" indent="1"/>
    </xf>
    <xf numFmtId="166" fontId="47" fillId="0" borderId="0" xfId="0" applyNumberFormat="1" applyFont="1" applyFill="1" applyBorder="1" applyAlignment="1">
      <alignment horizontal="left" indent="2"/>
    </xf>
    <xf numFmtId="0" fontId="0" fillId="0" borderId="0" xfId="0" applyAlignment="1">
      <alignment horizontal="center" vertical="center"/>
    </xf>
    <xf numFmtId="173" fontId="4" fillId="0" borderId="0" xfId="1" applyNumberFormat="1" applyFont="1" applyFill="1" applyAlignment="1">
      <alignment horizontal="right" vertical="top"/>
    </xf>
    <xf numFmtId="2" fontId="3" fillId="0" borderId="0" xfId="0" applyNumberFormat="1" applyFont="1" applyFill="1" applyAlignment="1">
      <alignment horizontal="right" vertical="top"/>
    </xf>
    <xf numFmtId="0" fontId="37" fillId="0" borderId="0" xfId="2" applyFont="1" applyFill="1" applyBorder="1" applyAlignment="1">
      <alignment horizontal="left" vertical="top"/>
    </xf>
    <xf numFmtId="0" fontId="0" fillId="0" borderId="0" xfId="3" applyFont="1" applyFill="1" applyBorder="1" applyAlignment="1">
      <alignment horizontal="left" vertical="top"/>
    </xf>
    <xf numFmtId="0" fontId="26" fillId="0" borderId="0" xfId="0" applyFont="1" applyFill="1" applyBorder="1" applyAlignment="1">
      <alignment horizontal="left" vertical="top"/>
    </xf>
    <xf numFmtId="0" fontId="26" fillId="0" borderId="0" xfId="0" applyFont="1" applyFill="1" applyAlignment="1">
      <alignment horizontal="center" vertical="top"/>
    </xf>
    <xf numFmtId="0" fontId="0" fillId="0" borderId="0" xfId="0" applyFill="1" applyBorder="1" applyAlignment="1">
      <alignment horizontal="left" vertical="top"/>
    </xf>
    <xf numFmtId="0" fontId="26" fillId="0" borderId="0" xfId="0" applyFont="1" applyFill="1" applyBorder="1"/>
    <xf numFmtId="0" fontId="38" fillId="0" borderId="0" xfId="2" applyFont="1" applyFill="1" applyBorder="1" applyAlignment="1">
      <alignment horizontal="left" vertical="top"/>
    </xf>
    <xf numFmtId="0" fontId="2" fillId="0" borderId="0" xfId="0" applyFont="1" applyAlignment="1">
      <alignment horizontal="left" vertical="center" wrapText="1"/>
    </xf>
    <xf numFmtId="166" fontId="31" fillId="0" borderId="0" xfId="0" applyNumberFormat="1" applyFont="1" applyAlignment="1">
      <alignment horizontal="right" vertical="top"/>
    </xf>
    <xf numFmtId="2" fontId="1" fillId="0" borderId="0" xfId="0" applyNumberFormat="1" applyFont="1" applyAlignment="1">
      <alignment horizontal="right" vertical="top"/>
    </xf>
    <xf numFmtId="2" fontId="0" fillId="0" borderId="0" xfId="0" applyNumberFormat="1" applyAlignment="1">
      <alignment horizontal="right" vertical="top" wrapText="1"/>
    </xf>
    <xf numFmtId="0" fontId="31" fillId="0" borderId="0" xfId="0" applyFont="1" applyAlignment="1">
      <alignment horizontal="left" vertical="top" wrapText="1"/>
    </xf>
    <xf numFmtId="10" fontId="31" fillId="0" borderId="0" xfId="0" applyNumberFormat="1" applyFont="1" applyAlignment="1">
      <alignment horizontal="left" vertical="top" wrapText="1"/>
    </xf>
    <xf numFmtId="0" fontId="26" fillId="0" borderId="0" xfId="3" applyFont="1" applyAlignment="1">
      <alignment horizontal="left" vertical="top"/>
    </xf>
    <xf numFmtId="10" fontId="26"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1" fillId="0" borderId="0" xfId="6" applyNumberFormat="1" applyFont="1" applyFill="1" applyBorder="1" applyAlignment="1">
      <alignment horizontal="left" vertical="top" wrapText="1"/>
    </xf>
    <xf numFmtId="0" fontId="7" fillId="2"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14" fillId="4" borderId="3" xfId="0" applyFont="1" applyFill="1" applyBorder="1" applyAlignment="1">
      <alignment horizontal="center" vertical="top"/>
    </xf>
    <xf numFmtId="0" fontId="14"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8" t="s">
        <v>0</v>
      </c>
      <c r="C2" s="218"/>
      <c r="D2"/>
      <c r="F2" s="219" t="s">
        <v>1</v>
      </c>
      <c r="G2" s="219"/>
    </row>
    <row r="3" spans="1:7" ht="12" customHeight="1" x14ac:dyDescent="0.2">
      <c r="B3" s="5"/>
      <c r="C3" s="5"/>
      <c r="F3" s="1"/>
      <c r="G3" s="1"/>
    </row>
    <row r="4" spans="1:7" x14ac:dyDescent="0.2">
      <c r="B4" s="6" t="s">
        <v>2</v>
      </c>
      <c r="C4" s="6" t="s">
        <v>3</v>
      </c>
      <c r="D4" s="6" t="s">
        <v>4</v>
      </c>
      <c r="F4" s="7" t="s">
        <v>5</v>
      </c>
      <c r="G4" s="7" t="s">
        <v>686</v>
      </c>
    </row>
    <row r="5" spans="1:7" ht="24" x14ac:dyDescent="0.2">
      <c r="B5" s="8" t="s">
        <v>6</v>
      </c>
      <c r="C5" s="8" t="s">
        <v>7</v>
      </c>
      <c r="D5" s="8" t="s">
        <v>7</v>
      </c>
      <c r="F5" s="9"/>
      <c r="G5" s="7"/>
    </row>
    <row r="6" spans="1:7" x14ac:dyDescent="0.2">
      <c r="B6" s="8" t="s">
        <v>6</v>
      </c>
      <c r="C6" s="8" t="s">
        <v>8</v>
      </c>
      <c r="D6" s="8" t="s">
        <v>8</v>
      </c>
      <c r="F6" s="220"/>
      <c r="G6" s="220"/>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9"/>
      <c r="G11" s="219"/>
    </row>
    <row r="12" spans="1:7" ht="11.45" customHeight="1" x14ac:dyDescent="0.2">
      <c r="A12" s="13"/>
      <c r="B12" s="14"/>
      <c r="C12" s="15"/>
      <c r="D12" s="16"/>
      <c r="E12" s="13"/>
      <c r="F12" s="221"/>
      <c r="G12" s="221"/>
    </row>
    <row r="13" spans="1:7" ht="27.6" customHeight="1" x14ac:dyDescent="0.2">
      <c r="B13" s="17"/>
      <c r="C13" s="17"/>
      <c r="D13" s="18"/>
      <c r="F13" s="217"/>
      <c r="G13" s="217"/>
    </row>
    <row r="14" spans="1:7" ht="27" customHeight="1" x14ac:dyDescent="0.2">
      <c r="B14" s="17"/>
      <c r="C14" s="17"/>
      <c r="D14" s="18"/>
      <c r="F14" s="217"/>
      <c r="G14" s="217"/>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44196</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79">
        <v>44196</v>
      </c>
      <c r="B2" s="80" t="s">
        <v>2</v>
      </c>
      <c r="C2" s="80" t="s">
        <v>2</v>
      </c>
      <c r="D2" s="80" t="s">
        <v>6</v>
      </c>
      <c r="E2" s="80"/>
      <c r="F2" s="92" t="s">
        <v>91</v>
      </c>
      <c r="G2" s="92" t="s">
        <v>91</v>
      </c>
      <c r="H2" s="116"/>
    </row>
    <row r="3" spans="1:8" x14ac:dyDescent="0.25">
      <c r="A3" s="83"/>
      <c r="B3" s="80"/>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44196</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44196</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7" sqref="F7"/>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1" customFormat="1" x14ac:dyDescent="0.25">
      <c r="A1" s="77" t="s">
        <v>591</v>
      </c>
      <c r="B1" s="78" t="s">
        <v>592</v>
      </c>
      <c r="C1" s="78" t="s">
        <v>593</v>
      </c>
      <c r="D1" s="77" t="s">
        <v>594</v>
      </c>
      <c r="E1" s="77" t="s">
        <v>595</v>
      </c>
      <c r="F1" s="100" t="s">
        <v>455</v>
      </c>
      <c r="G1" s="100" t="s">
        <v>459</v>
      </c>
    </row>
    <row r="2" spans="1:7" x14ac:dyDescent="0.25">
      <c r="A2" s="79">
        <v>44196</v>
      </c>
      <c r="B2" s="80" t="s">
        <v>2</v>
      </c>
      <c r="C2" s="80" t="s">
        <v>6</v>
      </c>
      <c r="D2" s="121" t="s">
        <v>623</v>
      </c>
      <c r="E2" s="80" t="s">
        <v>621</v>
      </c>
      <c r="F2" s="122">
        <v>0</v>
      </c>
      <c r="G2" s="122">
        <v>0</v>
      </c>
    </row>
    <row r="3" spans="1:7" x14ac:dyDescent="0.25">
      <c r="A3" s="79">
        <v>44196</v>
      </c>
      <c r="B3" s="80" t="s">
        <v>2</v>
      </c>
      <c r="C3" s="80" t="s">
        <v>6</v>
      </c>
      <c r="D3" s="121" t="s">
        <v>624</v>
      </c>
      <c r="E3" s="80" t="s">
        <v>621</v>
      </c>
      <c r="F3" s="122">
        <v>0</v>
      </c>
      <c r="G3" s="122">
        <v>0</v>
      </c>
    </row>
    <row r="4" spans="1:7" x14ac:dyDescent="0.25">
      <c r="A4" s="79">
        <v>44196</v>
      </c>
      <c r="B4" s="80" t="s">
        <v>2</v>
      </c>
      <c r="C4" s="80" t="s">
        <v>6</v>
      </c>
      <c r="D4" s="121" t="s">
        <v>625</v>
      </c>
      <c r="E4" s="80" t="s">
        <v>621</v>
      </c>
      <c r="F4" s="180">
        <v>987571.8</v>
      </c>
      <c r="G4" s="122">
        <v>0</v>
      </c>
    </row>
    <row r="5" spans="1:7" x14ac:dyDescent="0.25">
      <c r="A5" s="79">
        <v>44196</v>
      </c>
      <c r="B5" s="80" t="s">
        <v>2</v>
      </c>
      <c r="C5" s="80" t="s">
        <v>6</v>
      </c>
      <c r="D5" s="121" t="s">
        <v>626</v>
      </c>
      <c r="E5" s="80" t="s">
        <v>621</v>
      </c>
      <c r="F5" s="122">
        <v>0</v>
      </c>
      <c r="G5" s="122">
        <v>0</v>
      </c>
    </row>
    <row r="6" spans="1:7" x14ac:dyDescent="0.25">
      <c r="A6" s="79">
        <v>44196</v>
      </c>
      <c r="B6" s="80" t="s">
        <v>2</v>
      </c>
      <c r="C6" s="80" t="s">
        <v>6</v>
      </c>
      <c r="D6" s="121" t="s">
        <v>627</v>
      </c>
      <c r="E6" s="80" t="s">
        <v>621</v>
      </c>
      <c r="F6" s="122">
        <v>0</v>
      </c>
      <c r="G6" s="122">
        <v>0</v>
      </c>
    </row>
    <row r="7" spans="1:7" x14ac:dyDescent="0.25">
      <c r="A7" s="79">
        <v>44196</v>
      </c>
      <c r="B7" s="80" t="s">
        <v>2</v>
      </c>
      <c r="C7" s="80" t="s">
        <v>6</v>
      </c>
      <c r="D7" s="121" t="s">
        <v>628</v>
      </c>
      <c r="E7" s="80" t="s">
        <v>621</v>
      </c>
      <c r="F7" s="122">
        <v>0</v>
      </c>
      <c r="G7" s="122">
        <v>0</v>
      </c>
    </row>
    <row r="8" spans="1:7" x14ac:dyDescent="0.25">
      <c r="A8" s="79">
        <v>44196</v>
      </c>
      <c r="B8" s="80" t="s">
        <v>2</v>
      </c>
      <c r="C8" s="80" t="s">
        <v>6</v>
      </c>
      <c r="D8" s="121" t="s">
        <v>623</v>
      </c>
      <c r="E8" s="80" t="s">
        <v>622</v>
      </c>
      <c r="F8" s="122">
        <v>0</v>
      </c>
      <c r="G8" s="122">
        <v>0</v>
      </c>
    </row>
    <row r="9" spans="1:7" x14ac:dyDescent="0.25">
      <c r="A9" s="79">
        <v>44196</v>
      </c>
      <c r="B9" s="80" t="s">
        <v>2</v>
      </c>
      <c r="C9" s="80" t="s">
        <v>6</v>
      </c>
      <c r="D9" s="121" t="s">
        <v>624</v>
      </c>
      <c r="E9" s="80" t="s">
        <v>622</v>
      </c>
      <c r="F9" s="122">
        <v>0</v>
      </c>
      <c r="G9" s="122">
        <v>0</v>
      </c>
    </row>
    <row r="10" spans="1:7" x14ac:dyDescent="0.25">
      <c r="A10" s="79">
        <v>44196</v>
      </c>
      <c r="B10" s="80" t="s">
        <v>2</v>
      </c>
      <c r="C10" s="80" t="s">
        <v>6</v>
      </c>
      <c r="D10" s="121" t="s">
        <v>625</v>
      </c>
      <c r="E10" s="80" t="s">
        <v>622</v>
      </c>
      <c r="F10" s="180">
        <v>6010581</v>
      </c>
      <c r="G10" s="122">
        <v>0</v>
      </c>
    </row>
    <row r="11" spans="1:7" x14ac:dyDescent="0.25">
      <c r="A11" s="79">
        <v>44196</v>
      </c>
      <c r="B11" s="80" t="s">
        <v>2</v>
      </c>
      <c r="C11" s="80" t="s">
        <v>6</v>
      </c>
      <c r="D11" s="121" t="s">
        <v>626</v>
      </c>
      <c r="E11" s="80" t="s">
        <v>622</v>
      </c>
      <c r="F11" s="122">
        <v>0</v>
      </c>
      <c r="G11" s="122">
        <v>0</v>
      </c>
    </row>
    <row r="12" spans="1:7" x14ac:dyDescent="0.25">
      <c r="A12" s="79">
        <v>44196</v>
      </c>
      <c r="B12" s="80" t="s">
        <v>2</v>
      </c>
      <c r="C12" s="80" t="s">
        <v>6</v>
      </c>
      <c r="D12" s="121" t="s">
        <v>627</v>
      </c>
      <c r="E12" s="80" t="s">
        <v>622</v>
      </c>
      <c r="F12" s="122">
        <v>0</v>
      </c>
      <c r="G12" s="122">
        <v>0</v>
      </c>
    </row>
    <row r="13" spans="1:7" x14ac:dyDescent="0.25">
      <c r="A13" s="79">
        <v>44196</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1" sqref="D1: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2" t="s">
        <v>466</v>
      </c>
    </row>
    <row r="2" spans="1:6" ht="107.25" customHeight="1" x14ac:dyDescent="0.25">
      <c r="A2" s="79">
        <v>44196</v>
      </c>
      <c r="B2" s="80" t="s">
        <v>2</v>
      </c>
      <c r="C2" s="80" t="s">
        <v>611</v>
      </c>
      <c r="D2" s="206" t="s">
        <v>684</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44196</v>
      </c>
      <c r="B2" s="80" t="s">
        <v>599</v>
      </c>
      <c r="C2" s="80" t="s">
        <v>7</v>
      </c>
      <c r="D2" s="80" t="s">
        <v>629</v>
      </c>
      <c r="E2" s="212" t="s">
        <v>91</v>
      </c>
      <c r="F2" s="213">
        <v>0.41146744778056998</v>
      </c>
      <c r="G2" s="213">
        <v>0.61040344197298901</v>
      </c>
      <c r="H2" s="212" t="s">
        <v>91</v>
      </c>
      <c r="I2" s="213">
        <v>0.73254840608641758</v>
      </c>
      <c r="J2" s="213">
        <v>0.8571045870528744</v>
      </c>
    </row>
    <row r="3" spans="1:13" ht="30" x14ac:dyDescent="0.25">
      <c r="A3" s="79">
        <v>44196</v>
      </c>
      <c r="B3" s="80" t="s">
        <v>599</v>
      </c>
      <c r="C3" s="80" t="s">
        <v>7</v>
      </c>
      <c r="D3" s="80" t="s">
        <v>630</v>
      </c>
      <c r="E3" s="212" t="s">
        <v>91</v>
      </c>
      <c r="F3" s="213">
        <v>0.51559137980537306</v>
      </c>
      <c r="G3" s="213">
        <v>0.66323766839310438</v>
      </c>
      <c r="H3" s="212" t="s">
        <v>91</v>
      </c>
      <c r="I3" s="213">
        <v>0.78523692708782633</v>
      </c>
      <c r="J3" s="213">
        <v>0.8847777352308166</v>
      </c>
    </row>
    <row r="4" spans="1:13" x14ac:dyDescent="0.25">
      <c r="A4" s="79">
        <v>44196</v>
      </c>
      <c r="B4" s="80" t="s">
        <v>599</v>
      </c>
      <c r="C4" s="80" t="s">
        <v>9</v>
      </c>
      <c r="D4" s="80" t="s">
        <v>629</v>
      </c>
      <c r="E4" s="212" t="s">
        <v>91</v>
      </c>
      <c r="F4" s="213">
        <v>0.50268401402908969</v>
      </c>
      <c r="G4" s="213">
        <v>0.64359627337165159</v>
      </c>
      <c r="H4" s="212" t="s">
        <v>91</v>
      </c>
      <c r="I4" s="213">
        <v>0.4379365578532296</v>
      </c>
      <c r="J4" s="213">
        <v>0.65267772083211806</v>
      </c>
    </row>
    <row r="5" spans="1:13" x14ac:dyDescent="0.25">
      <c r="A5" s="79">
        <v>44196</v>
      </c>
      <c r="B5" s="80" t="s">
        <v>599</v>
      </c>
      <c r="C5" s="80" t="s">
        <v>9</v>
      </c>
      <c r="D5" s="80" t="s">
        <v>630</v>
      </c>
      <c r="E5" s="212" t="s">
        <v>91</v>
      </c>
      <c r="F5" s="213">
        <v>0.52300512803723676</v>
      </c>
      <c r="G5" s="213">
        <v>0.66233402636385297</v>
      </c>
      <c r="H5" s="212" t="s">
        <v>91</v>
      </c>
      <c r="I5" s="213">
        <v>0.44663947027067447</v>
      </c>
      <c r="J5" s="213">
        <v>0.66352729184524928</v>
      </c>
    </row>
    <row r="6" spans="1:13" x14ac:dyDescent="0.25">
      <c r="A6" s="79">
        <v>44196</v>
      </c>
      <c r="B6" s="80" t="s">
        <v>599</v>
      </c>
      <c r="C6" s="80" t="s">
        <v>10</v>
      </c>
      <c r="D6" s="80" t="s">
        <v>629</v>
      </c>
      <c r="E6" s="212" t="s">
        <v>91</v>
      </c>
      <c r="F6" s="213">
        <v>0.50544765830381821</v>
      </c>
      <c r="G6" s="213">
        <v>0.79231013756378732</v>
      </c>
      <c r="H6" s="212" t="s">
        <v>91</v>
      </c>
      <c r="I6" s="214">
        <v>0.46511366626986195</v>
      </c>
      <c r="J6" s="214">
        <v>0.7255014257558221</v>
      </c>
    </row>
    <row r="7" spans="1:13" x14ac:dyDescent="0.25">
      <c r="A7" s="79">
        <v>44196</v>
      </c>
      <c r="B7" s="80" t="s">
        <v>599</v>
      </c>
      <c r="C7" s="80" t="s">
        <v>10</v>
      </c>
      <c r="D7" s="80" t="s">
        <v>630</v>
      </c>
      <c r="E7" s="212" t="s">
        <v>91</v>
      </c>
      <c r="F7" s="213">
        <v>0.56964044372394418</v>
      </c>
      <c r="G7" s="213">
        <v>0.8163413547400995</v>
      </c>
      <c r="H7" s="212" t="s">
        <v>91</v>
      </c>
      <c r="I7" s="214">
        <v>0.53245124845870995</v>
      </c>
      <c r="J7" s="214">
        <v>0.75694816840743673</v>
      </c>
    </row>
    <row r="8" spans="1:13" x14ac:dyDescent="0.25">
      <c r="A8" s="79"/>
      <c r="B8" s="80"/>
      <c r="C8" s="80"/>
      <c r="E8" s="128"/>
      <c r="F8" s="128"/>
      <c r="G8" s="128"/>
      <c r="H8" s="128"/>
      <c r="I8" s="128"/>
      <c r="J8" s="12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A2" sqref="A2"/>
    </sheetView>
  </sheetViews>
  <sheetFormatPr defaultRowHeight="15" x14ac:dyDescent="0.25"/>
  <cols>
    <col min="1" max="1" width="11.140625" style="129" bestFit="1" customWidth="1"/>
    <col min="2" max="2" width="16.7109375" style="84" customWidth="1"/>
    <col min="3" max="3" width="24.140625" style="84" customWidth="1"/>
    <col min="4" max="4" width="8.42578125" style="129" bestFit="1" customWidth="1"/>
    <col min="5" max="5" width="8.85546875" style="129" bestFit="1" customWidth="1"/>
    <col min="6" max="18" width="11.5703125" style="129" customWidth="1"/>
  </cols>
  <sheetData>
    <row r="1" spans="1:18" s="94" customFormat="1" x14ac:dyDescent="0.25">
      <c r="A1" s="183" t="s">
        <v>591</v>
      </c>
      <c r="B1" s="78" t="s">
        <v>592</v>
      </c>
      <c r="C1" s="78" t="s">
        <v>593</v>
      </c>
      <c r="D1" s="183" t="s">
        <v>631</v>
      </c>
      <c r="E1" s="183" t="s">
        <v>595</v>
      </c>
      <c r="F1" s="202" t="s">
        <v>530</v>
      </c>
      <c r="G1" s="202" t="s">
        <v>535</v>
      </c>
      <c r="H1" s="202" t="s">
        <v>542</v>
      </c>
      <c r="I1" s="202" t="s">
        <v>544</v>
      </c>
      <c r="J1" s="202" t="s">
        <v>546</v>
      </c>
      <c r="K1" s="202" t="s">
        <v>548</v>
      </c>
      <c r="L1" s="202" t="s">
        <v>550</v>
      </c>
      <c r="M1" s="202" t="s">
        <v>552</v>
      </c>
      <c r="N1" s="202" t="s">
        <v>632</v>
      </c>
      <c r="O1" s="202" t="s">
        <v>557</v>
      </c>
      <c r="P1" s="202" t="s">
        <v>633</v>
      </c>
      <c r="Q1" s="202" t="s">
        <v>561</v>
      </c>
      <c r="R1" s="202" t="s">
        <v>563</v>
      </c>
    </row>
    <row r="2" spans="1:18" x14ac:dyDescent="0.25">
      <c r="A2" s="79">
        <v>44196</v>
      </c>
      <c r="B2" s="80" t="s">
        <v>2</v>
      </c>
      <c r="C2" s="80" t="s">
        <v>6</v>
      </c>
      <c r="D2" s="130"/>
      <c r="E2" s="117"/>
      <c r="F2" s="131">
        <v>0</v>
      </c>
      <c r="G2" s="131">
        <v>0</v>
      </c>
      <c r="H2" s="131">
        <v>0</v>
      </c>
      <c r="I2" s="131">
        <v>0</v>
      </c>
      <c r="J2" s="131">
        <v>0</v>
      </c>
      <c r="K2" s="131">
        <v>0</v>
      </c>
      <c r="L2" s="131">
        <v>0</v>
      </c>
      <c r="M2" s="131">
        <v>0</v>
      </c>
      <c r="N2" s="131">
        <v>0</v>
      </c>
      <c r="O2" s="131">
        <v>0</v>
      </c>
      <c r="P2" s="131">
        <v>0</v>
      </c>
      <c r="Q2" s="131">
        <v>0</v>
      </c>
      <c r="R2" s="131">
        <v>0</v>
      </c>
    </row>
    <row r="3" spans="1:18" x14ac:dyDescent="0.25">
      <c r="A3" s="79"/>
      <c r="B3" s="132"/>
      <c r="C3" s="132"/>
      <c r="D3" s="133"/>
      <c r="E3" s="133"/>
      <c r="F3" s="133"/>
      <c r="G3" s="133"/>
      <c r="H3" s="133"/>
      <c r="I3" s="133"/>
      <c r="J3" s="133"/>
      <c r="K3" s="133"/>
      <c r="L3" s="133"/>
      <c r="M3" s="133"/>
      <c r="N3" s="133"/>
      <c r="O3" s="133"/>
      <c r="P3" s="133"/>
      <c r="Q3" s="133"/>
      <c r="R3" s="133"/>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A2" sqref="A2"/>
    </sheetView>
  </sheetViews>
  <sheetFormatPr defaultColWidth="9.140625" defaultRowHeight="15" x14ac:dyDescent="0.25"/>
  <cols>
    <col min="1" max="1" width="11.140625" style="129" bestFit="1" customWidth="1"/>
    <col min="2" max="2" width="16.7109375" style="84" customWidth="1"/>
    <col min="3" max="3" width="19.42578125" style="84" customWidth="1"/>
    <col min="4" max="4" width="8.42578125" style="129" bestFit="1" customWidth="1"/>
    <col min="5" max="5" width="19.5703125" style="129" bestFit="1" customWidth="1"/>
    <col min="6" max="6" width="8.85546875" style="129" bestFit="1" customWidth="1"/>
    <col min="7" max="7" width="11.7109375" style="129" customWidth="1"/>
    <col min="8" max="9" width="9.5703125" bestFit="1" customWidth="1"/>
    <col min="10" max="10" width="7.28515625" customWidth="1"/>
    <col min="11" max="12" width="11.42578125" customWidth="1"/>
    <col min="13" max="13" width="10.5703125" customWidth="1"/>
  </cols>
  <sheetData>
    <row r="1" spans="1:12" s="94" customFormat="1" x14ac:dyDescent="0.25">
      <c r="A1" s="184" t="s">
        <v>591</v>
      </c>
      <c r="B1" s="78" t="s">
        <v>592</v>
      </c>
      <c r="C1" s="78" t="s">
        <v>593</v>
      </c>
      <c r="D1" s="183" t="s">
        <v>631</v>
      </c>
      <c r="E1" s="77" t="s">
        <v>594</v>
      </c>
      <c r="F1" s="183" t="s">
        <v>595</v>
      </c>
      <c r="G1" s="202" t="s">
        <v>538</v>
      </c>
      <c r="H1" s="185"/>
      <c r="I1" s="185"/>
      <c r="J1" s="185"/>
      <c r="K1" s="185"/>
      <c r="L1" s="185"/>
    </row>
    <row r="2" spans="1:12" x14ac:dyDescent="0.25">
      <c r="A2" s="79">
        <v>44196</v>
      </c>
      <c r="B2" s="80" t="s">
        <v>2</v>
      </c>
      <c r="C2" s="80" t="s">
        <v>6</v>
      </c>
      <c r="D2" s="117"/>
      <c r="E2" s="117"/>
      <c r="F2" s="117"/>
      <c r="G2" s="131">
        <v>0</v>
      </c>
      <c r="H2" s="135"/>
      <c r="I2" s="135"/>
      <c r="J2" s="134"/>
      <c r="K2" s="134"/>
      <c r="L2" s="134"/>
    </row>
    <row r="3" spans="1:12" x14ac:dyDescent="0.25">
      <c r="A3" s="79"/>
      <c r="B3" s="132"/>
      <c r="C3" s="132"/>
      <c r="D3" s="133"/>
      <c r="E3" s="133"/>
      <c r="F3" s="133"/>
      <c r="G3" s="133"/>
    </row>
    <row r="4" spans="1:12" x14ac:dyDescent="0.25">
      <c r="A4" s="79"/>
      <c r="B4" s="132"/>
      <c r="C4" s="132"/>
      <c r="D4" s="133"/>
      <c r="E4" s="133"/>
      <c r="F4" s="133"/>
      <c r="G4" s="133"/>
    </row>
    <row r="5" spans="1:12" x14ac:dyDescent="0.25">
      <c r="A5" s="79"/>
      <c r="B5" s="132"/>
      <c r="C5" s="132"/>
      <c r="D5" s="133"/>
      <c r="E5" s="133"/>
      <c r="F5" s="133"/>
      <c r="G5" s="133"/>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2" sqref="A2"/>
    </sheetView>
  </sheetViews>
  <sheetFormatPr defaultColWidth="9.140625" defaultRowHeight="15" x14ac:dyDescent="0.25"/>
  <cols>
    <col min="1" max="1" width="11.5703125" style="138"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29" customWidth="1"/>
    <col min="10" max="10" width="6.85546875" style="120" customWidth="1"/>
    <col min="11" max="11" width="12" style="120" bestFit="1" customWidth="1"/>
    <col min="12" max="16384" width="9.140625" style="120"/>
  </cols>
  <sheetData>
    <row r="1" spans="1:11" s="77" customFormat="1" x14ac:dyDescent="0.25">
      <c r="A1" s="186" t="s">
        <v>591</v>
      </c>
      <c r="B1" s="78" t="s">
        <v>592</v>
      </c>
      <c r="C1" s="78" t="s">
        <v>593</v>
      </c>
      <c r="D1" s="77" t="s">
        <v>594</v>
      </c>
      <c r="E1" s="77" t="s">
        <v>595</v>
      </c>
      <c r="F1" s="203" t="s">
        <v>566</v>
      </c>
      <c r="G1" s="203" t="s">
        <v>570</v>
      </c>
      <c r="H1" s="203" t="s">
        <v>573</v>
      </c>
      <c r="I1" s="204" t="s">
        <v>575</v>
      </c>
      <c r="J1" s="100" t="s">
        <v>578</v>
      </c>
      <c r="K1" s="100" t="s">
        <v>581</v>
      </c>
    </row>
    <row r="2" spans="1:11" s="87" customFormat="1" ht="15.75" customHeight="1" x14ac:dyDescent="0.25">
      <c r="A2" s="79">
        <v>44196</v>
      </c>
      <c r="B2" s="80" t="s">
        <v>2</v>
      </c>
      <c r="C2" s="80" t="s">
        <v>6</v>
      </c>
      <c r="D2" s="80" t="s">
        <v>634</v>
      </c>
      <c r="E2" s="80" t="s">
        <v>597</v>
      </c>
      <c r="F2" s="136" t="s">
        <v>635</v>
      </c>
      <c r="G2" s="136" t="s">
        <v>635</v>
      </c>
      <c r="H2" s="131" t="s">
        <v>91</v>
      </c>
      <c r="I2" s="131" t="s">
        <v>91</v>
      </c>
      <c r="J2" s="131" t="s">
        <v>91</v>
      </c>
      <c r="K2" s="131" t="s">
        <v>91</v>
      </c>
    </row>
    <row r="3" spans="1:11" s="87" customFormat="1" x14ac:dyDescent="0.25">
      <c r="A3" s="79"/>
      <c r="B3" s="91"/>
      <c r="C3" s="91"/>
      <c r="D3" s="118"/>
      <c r="E3" s="118"/>
      <c r="F3" s="86"/>
      <c r="G3" s="86"/>
      <c r="H3" s="86"/>
      <c r="I3" s="118"/>
      <c r="J3" s="123"/>
      <c r="K3" s="123"/>
    </row>
    <row r="4" spans="1:11" x14ac:dyDescent="0.25">
      <c r="A4" s="79"/>
      <c r="B4" s="132"/>
      <c r="C4" s="132"/>
      <c r="D4" s="137"/>
      <c r="E4" s="137"/>
      <c r="F4" s="86"/>
      <c r="G4" s="137"/>
      <c r="I4" s="120"/>
    </row>
    <row r="5" spans="1:11" x14ac:dyDescent="0.25">
      <c r="A5" s="79"/>
      <c r="B5" s="132"/>
      <c r="C5" s="132"/>
      <c r="D5" s="137"/>
      <c r="E5" s="137"/>
      <c r="F5" s="137"/>
      <c r="G5" s="137"/>
      <c r="H5" s="137"/>
      <c r="I5" s="133"/>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2" sqref="A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22" t="s">
        <v>12</v>
      </c>
      <c r="C1" s="223"/>
      <c r="D1" s="222" t="s">
        <v>13</v>
      </c>
      <c r="E1" s="223"/>
      <c r="F1" s="222" t="s">
        <v>14</v>
      </c>
      <c r="G1" s="223"/>
      <c r="H1" s="222" t="s">
        <v>15</v>
      </c>
      <c r="I1" s="223"/>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A2" sqref="A2"/>
    </sheetView>
  </sheetViews>
  <sheetFormatPr defaultColWidth="9.140625" defaultRowHeight="15" x14ac:dyDescent="0.25"/>
  <cols>
    <col min="1" max="1" width="11.140625" style="141" bestFit="1" customWidth="1"/>
    <col min="2" max="2" width="16.7109375" style="84" customWidth="1"/>
    <col min="3" max="3" width="24.140625" style="84" customWidth="1"/>
    <col min="4" max="4" width="18.140625" style="139" customWidth="1"/>
    <col min="5" max="5" width="9" style="139" customWidth="1"/>
    <col min="6" max="6" width="28" style="139" customWidth="1"/>
    <col min="7" max="7" width="12.28515625" style="139" customWidth="1"/>
    <col min="8" max="16384" width="9.140625" style="139"/>
  </cols>
  <sheetData>
    <row r="1" spans="1:7" s="187" customFormat="1" x14ac:dyDescent="0.25">
      <c r="A1" s="186" t="s">
        <v>591</v>
      </c>
      <c r="B1" s="78" t="s">
        <v>592</v>
      </c>
      <c r="C1" s="78" t="s">
        <v>593</v>
      </c>
      <c r="D1" s="77" t="s">
        <v>594</v>
      </c>
      <c r="E1" s="77" t="s">
        <v>595</v>
      </c>
      <c r="F1" s="100" t="s">
        <v>585</v>
      </c>
      <c r="G1" s="100" t="s">
        <v>589</v>
      </c>
    </row>
    <row r="2" spans="1:7" x14ac:dyDescent="0.25">
      <c r="A2" s="79">
        <v>44196</v>
      </c>
      <c r="B2" s="80" t="s">
        <v>2</v>
      </c>
      <c r="C2" s="80" t="s">
        <v>6</v>
      </c>
      <c r="D2" s="80" t="s">
        <v>634</v>
      </c>
      <c r="E2" s="80" t="s">
        <v>597</v>
      </c>
      <c r="F2" s="136" t="s">
        <v>636</v>
      </c>
      <c r="G2" s="140"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9" sqref="D9"/>
    </sheetView>
  </sheetViews>
  <sheetFormatPr defaultColWidth="14.5703125" defaultRowHeight="12" x14ac:dyDescent="0.2"/>
  <cols>
    <col min="1" max="1" width="7" style="143" bestFit="1" customWidth="1"/>
    <col min="2" max="2" width="53.28515625" style="32" customWidth="1"/>
    <col min="3" max="16384" width="14.5703125" style="32"/>
  </cols>
  <sheetData>
    <row r="1" spans="1:4" x14ac:dyDescent="0.2">
      <c r="A1" s="142" t="s">
        <v>637</v>
      </c>
      <c r="B1" s="142" t="s">
        <v>638</v>
      </c>
    </row>
    <row r="2" spans="1:4" ht="15" x14ac:dyDescent="0.25">
      <c r="A2" s="196">
        <v>4</v>
      </c>
      <c r="B2" t="s">
        <v>639</v>
      </c>
    </row>
    <row r="3" spans="1:4" ht="15" x14ac:dyDescent="0.25">
      <c r="A3" s="196">
        <v>4</v>
      </c>
      <c r="B3" t="s">
        <v>683</v>
      </c>
    </row>
    <row r="4" spans="1:4" ht="15" x14ac:dyDescent="0.25">
      <c r="A4" s="196">
        <v>19</v>
      </c>
      <c r="B4" t="s">
        <v>640</v>
      </c>
    </row>
    <row r="5" spans="1:4" ht="25.5" customHeight="1" x14ac:dyDescent="0.25">
      <c r="A5" s="196">
        <v>20</v>
      </c>
      <c r="B5" t="s">
        <v>641</v>
      </c>
    </row>
    <row r="6" spans="1:4" ht="20.25" customHeight="1" x14ac:dyDescent="0.25">
      <c r="A6" s="196">
        <v>18</v>
      </c>
      <c r="B6" t="s">
        <v>642</v>
      </c>
    </row>
    <row r="7" spans="1:4" ht="15" x14ac:dyDescent="0.25">
      <c r="A7" s="196">
        <v>7</v>
      </c>
      <c r="B7" t="s">
        <v>643</v>
      </c>
    </row>
    <row r="8" spans="1:4" ht="20.25" customHeight="1" x14ac:dyDescent="0.25">
      <c r="A8" s="196">
        <v>7</v>
      </c>
      <c r="B8" t="s">
        <v>644</v>
      </c>
    </row>
    <row r="9" spans="1:4" ht="20.25" customHeight="1" x14ac:dyDescent="0.25">
      <c r="A9" s="196" t="s">
        <v>672</v>
      </c>
      <c r="B9" t="s">
        <v>676</v>
      </c>
    </row>
    <row r="10" spans="1:4" ht="20.25" customHeight="1" x14ac:dyDescent="0.2"/>
    <row r="11" spans="1:4" ht="20.25" customHeight="1" x14ac:dyDescent="0.2"/>
    <row r="12" spans="1:4" ht="20.25" customHeight="1" x14ac:dyDescent="0.2">
      <c r="D12" s="144"/>
    </row>
    <row r="13" spans="1:4" ht="20.25" customHeight="1" x14ac:dyDescent="0.2">
      <c r="D13" s="144"/>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Normal="100" workbookViewId="0">
      <pane ySplit="1" topLeftCell="A83" activePane="bottomLeft" state="frozenSplit"/>
      <selection activeCell="DF5" sqref="DF5"/>
      <selection pane="bottomLeft" activeCell="D89" sqref="D89"/>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38"/>
  <sheetViews>
    <sheetView zoomScale="85" zoomScaleNormal="85" workbookViewId="0">
      <selection activeCell="G4" sqref="G4"/>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5" max="45" width="11.7109375" customWidth="1"/>
    <col min="47" max="47" width="19.5703125" customWidth="1"/>
    <col min="48" max="48" width="15.5703125"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s>
  <sheetData>
    <row r="1" spans="1:125" s="94" customFormat="1" x14ac:dyDescent="0.25">
      <c r="A1" s="84" t="s">
        <v>591</v>
      </c>
      <c r="B1" s="78" t="s">
        <v>592</v>
      </c>
      <c r="C1" s="78" t="s">
        <v>593</v>
      </c>
      <c r="D1" s="78" t="s">
        <v>595</v>
      </c>
      <c r="E1" s="199" t="s">
        <v>89</v>
      </c>
      <c r="F1" s="199" t="s">
        <v>95</v>
      </c>
      <c r="G1" s="199" t="s">
        <v>97</v>
      </c>
      <c r="H1" s="199" t="s">
        <v>99</v>
      </c>
      <c r="I1" s="199" t="s">
        <v>101</v>
      </c>
      <c r="J1" s="199" t="s">
        <v>103</v>
      </c>
      <c r="K1" s="205" t="s">
        <v>105</v>
      </c>
      <c r="L1" s="205" t="s">
        <v>107</v>
      </c>
      <c r="M1" s="205" t="s">
        <v>109</v>
      </c>
      <c r="N1" s="205" t="s">
        <v>112</v>
      </c>
      <c r="O1" s="100" t="s">
        <v>115</v>
      </c>
      <c r="P1" s="200" t="s">
        <v>153</v>
      </c>
      <c r="Q1" s="200" t="s">
        <v>155</v>
      </c>
      <c r="R1" s="200" t="s">
        <v>164</v>
      </c>
      <c r="S1" s="200" t="s">
        <v>174</v>
      </c>
      <c r="T1" s="200" t="s">
        <v>181</v>
      </c>
      <c r="U1" s="200" t="s">
        <v>185</v>
      </c>
      <c r="V1" s="200" t="s">
        <v>187</v>
      </c>
      <c r="W1" s="200" t="s">
        <v>189</v>
      </c>
      <c r="X1" s="200" t="s">
        <v>648</v>
      </c>
      <c r="Y1" s="200"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1" t="s">
        <v>292</v>
      </c>
      <c r="AZ1" s="100" t="s">
        <v>294</v>
      </c>
      <c r="BA1" s="100" t="s">
        <v>314</v>
      </c>
      <c r="BB1" s="100" t="s">
        <v>316</v>
      </c>
      <c r="BC1" s="201" t="s">
        <v>319</v>
      </c>
      <c r="BD1" s="100" t="s">
        <v>325</v>
      </c>
      <c r="BE1" s="201" t="s">
        <v>341</v>
      </c>
      <c r="BF1" s="100" t="s">
        <v>343</v>
      </c>
      <c r="BG1" s="100" t="s">
        <v>345</v>
      </c>
      <c r="BH1" s="201" t="s">
        <v>348</v>
      </c>
      <c r="BI1" s="100" t="s">
        <v>350</v>
      </c>
      <c r="BJ1" s="100" t="s">
        <v>352</v>
      </c>
      <c r="BK1" s="100" t="s">
        <v>355</v>
      </c>
      <c r="BL1" s="100" t="s">
        <v>358</v>
      </c>
      <c r="BM1" s="201"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1" t="s">
        <v>440</v>
      </c>
      <c r="CU1" s="100" t="s">
        <v>442</v>
      </c>
      <c r="CV1" s="100" t="s">
        <v>444</v>
      </c>
      <c r="CW1" s="100" t="s">
        <v>446</v>
      </c>
      <c r="CX1" s="201" t="s">
        <v>448</v>
      </c>
      <c r="CY1" s="201" t="s">
        <v>451</v>
      </c>
      <c r="CZ1" s="201"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1" t="s">
        <v>521</v>
      </c>
      <c r="DS1" s="201" t="s">
        <v>523</v>
      </c>
      <c r="DT1" s="201" t="s">
        <v>525</v>
      </c>
      <c r="DU1" s="201" t="s">
        <v>527</v>
      </c>
    </row>
    <row r="2" spans="1:125" ht="90.75" customHeight="1" x14ac:dyDescent="0.25">
      <c r="A2" s="79">
        <v>44196</v>
      </c>
      <c r="B2" s="80" t="s">
        <v>599</v>
      </c>
      <c r="C2" s="80" t="s">
        <v>7</v>
      </c>
      <c r="D2" s="145" t="s">
        <v>597</v>
      </c>
      <c r="E2" s="95">
        <v>2500000000</v>
      </c>
      <c r="F2" s="98">
        <v>0</v>
      </c>
      <c r="G2" s="98">
        <v>0</v>
      </c>
      <c r="H2" s="146">
        <v>2900000000</v>
      </c>
      <c r="I2" s="146">
        <v>3658748240.8616381</v>
      </c>
      <c r="J2" s="98">
        <v>0</v>
      </c>
      <c r="K2" s="147"/>
      <c r="L2" s="98">
        <v>0</v>
      </c>
      <c r="M2" s="147"/>
      <c r="N2" s="98">
        <v>0</v>
      </c>
      <c r="O2" s="207">
        <v>5364224.51</v>
      </c>
      <c r="P2" s="147"/>
      <c r="Q2" s="98">
        <v>2</v>
      </c>
      <c r="R2" s="98" t="s">
        <v>91</v>
      </c>
      <c r="S2" s="98" t="s">
        <v>91</v>
      </c>
      <c r="T2" s="177" t="s">
        <v>677</v>
      </c>
      <c r="U2" s="177" t="s">
        <v>671</v>
      </c>
      <c r="V2" s="154"/>
      <c r="W2" s="98"/>
      <c r="X2" s="98"/>
      <c r="Y2" s="98"/>
      <c r="Z2" s="177" t="s">
        <v>677</v>
      </c>
      <c r="AA2" s="149" t="s">
        <v>650</v>
      </c>
      <c r="AB2" s="149" t="s">
        <v>651</v>
      </c>
      <c r="AC2" s="149" t="s">
        <v>652</v>
      </c>
      <c r="AD2" s="149" t="s">
        <v>651</v>
      </c>
      <c r="AE2" s="158">
        <v>0.99</v>
      </c>
      <c r="AF2" s="149" t="s">
        <v>651</v>
      </c>
      <c r="AG2" s="149" t="s">
        <v>653</v>
      </c>
      <c r="AH2" s="149" t="s">
        <v>651</v>
      </c>
      <c r="AI2" s="149" t="s">
        <v>654</v>
      </c>
      <c r="AJ2" s="149" t="s">
        <v>651</v>
      </c>
      <c r="AK2" s="159">
        <v>2</v>
      </c>
      <c r="AL2" s="149" t="s">
        <v>651</v>
      </c>
      <c r="AM2" s="177" t="s">
        <v>677</v>
      </c>
      <c r="AN2" s="164" t="s">
        <v>662</v>
      </c>
      <c r="AO2" s="149" t="s">
        <v>651</v>
      </c>
      <c r="AP2" s="210">
        <v>1</v>
      </c>
      <c r="AQ2" s="165" t="s">
        <v>662</v>
      </c>
      <c r="AR2" s="165" t="s">
        <v>663</v>
      </c>
      <c r="AS2" s="216">
        <v>684178</v>
      </c>
      <c r="AT2" s="211">
        <f>(1-AP2/AS2)</f>
        <v>0.99999853839205588</v>
      </c>
      <c r="AU2" s="216">
        <v>817917.61924974504</v>
      </c>
      <c r="AV2" s="216">
        <v>817917.61924974504</v>
      </c>
      <c r="AW2" s="95">
        <v>755154954</v>
      </c>
      <c r="AX2" s="95">
        <v>2825210680</v>
      </c>
      <c r="AY2" s="107">
        <v>99210382207.440002</v>
      </c>
      <c r="BA2" s="167"/>
      <c r="BB2" s="147"/>
      <c r="BC2" s="168"/>
      <c r="BD2" s="147"/>
      <c r="BE2" s="166">
        <v>1.5282110623026618E-4</v>
      </c>
      <c r="BF2" s="166">
        <v>0</v>
      </c>
      <c r="BG2" s="166">
        <v>0.99984717889376973</v>
      </c>
      <c r="BH2" s="166">
        <v>1.9116029804340859E-4</v>
      </c>
      <c r="BI2" s="166">
        <v>0</v>
      </c>
      <c r="BJ2" s="166">
        <v>0.99980883970195655</v>
      </c>
      <c r="BK2" s="98" t="s">
        <v>91</v>
      </c>
      <c r="BL2" s="98" t="s">
        <v>91</v>
      </c>
      <c r="BM2" s="98" t="s">
        <v>91</v>
      </c>
      <c r="BN2" s="98" t="s">
        <v>91</v>
      </c>
      <c r="BO2" s="98" t="s">
        <v>91</v>
      </c>
      <c r="BP2" s="166">
        <v>0</v>
      </c>
      <c r="BQ2" s="166">
        <v>1</v>
      </c>
      <c r="BR2" s="166">
        <v>0</v>
      </c>
      <c r="BS2" s="166">
        <v>0</v>
      </c>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69"/>
      <c r="DB2" s="147"/>
      <c r="DC2" s="171"/>
      <c r="DD2" s="170">
        <v>2</v>
      </c>
      <c r="DE2" s="170">
        <v>395</v>
      </c>
      <c r="DF2" s="170">
        <v>0</v>
      </c>
      <c r="DG2" s="170">
        <v>3</v>
      </c>
      <c r="DH2" s="170">
        <v>0</v>
      </c>
      <c r="DI2" s="170">
        <v>291</v>
      </c>
      <c r="DJ2" s="170">
        <v>106</v>
      </c>
      <c r="DK2" s="170">
        <v>374</v>
      </c>
      <c r="DL2" s="170">
        <v>23</v>
      </c>
      <c r="DM2" s="98" t="s">
        <v>91</v>
      </c>
      <c r="DN2" s="166">
        <v>1.7241379310344827E-2</v>
      </c>
      <c r="DO2" s="166">
        <v>3.4482758620689655E-2</v>
      </c>
      <c r="DP2" s="170">
        <v>0</v>
      </c>
      <c r="DQ2" s="170">
        <v>0</v>
      </c>
      <c r="DR2" s="170">
        <v>0</v>
      </c>
      <c r="DS2" s="170">
        <v>0</v>
      </c>
      <c r="DT2" s="170">
        <v>0</v>
      </c>
      <c r="DU2" s="170">
        <v>0</v>
      </c>
    </row>
    <row r="3" spans="1:125" ht="95.25" customHeight="1" x14ac:dyDescent="0.25">
      <c r="A3" s="79">
        <v>44196</v>
      </c>
      <c r="B3" s="80" t="s">
        <v>599</v>
      </c>
      <c r="C3" s="80" t="s">
        <v>9</v>
      </c>
      <c r="D3" s="145" t="s">
        <v>597</v>
      </c>
      <c r="E3" s="95">
        <v>2000000000</v>
      </c>
      <c r="F3" s="98">
        <v>0</v>
      </c>
      <c r="G3" s="98">
        <v>0</v>
      </c>
      <c r="H3" s="146">
        <v>2274000000</v>
      </c>
      <c r="I3" s="146">
        <v>2930561927.3820639</v>
      </c>
      <c r="J3" s="98">
        <v>0</v>
      </c>
      <c r="K3" s="147"/>
      <c r="L3" s="98">
        <v>0</v>
      </c>
      <c r="M3" s="147"/>
      <c r="N3" s="98">
        <v>0</v>
      </c>
      <c r="O3" s="207">
        <v>610043755.94000006</v>
      </c>
      <c r="P3" s="147"/>
      <c r="Q3" s="98">
        <v>2</v>
      </c>
      <c r="R3" s="198" t="s">
        <v>91</v>
      </c>
      <c r="S3" s="98" t="s">
        <v>91</v>
      </c>
      <c r="T3" s="177" t="s">
        <v>673</v>
      </c>
      <c r="U3" s="177" t="s">
        <v>671</v>
      </c>
      <c r="V3" s="154"/>
      <c r="W3" s="98"/>
      <c r="X3" s="98"/>
      <c r="Y3" s="98"/>
      <c r="Z3" s="177" t="s">
        <v>673</v>
      </c>
      <c r="AA3" s="149" t="s">
        <v>650</v>
      </c>
      <c r="AB3" s="149" t="s">
        <v>651</v>
      </c>
      <c r="AC3" s="149" t="s">
        <v>655</v>
      </c>
      <c r="AD3" s="149" t="s">
        <v>651</v>
      </c>
      <c r="AE3" s="158">
        <v>0.99</v>
      </c>
      <c r="AF3" s="149" t="s">
        <v>651</v>
      </c>
      <c r="AG3" s="149" t="s">
        <v>653</v>
      </c>
      <c r="AH3" s="149" t="s">
        <v>651</v>
      </c>
      <c r="AI3" s="149" t="s">
        <v>656</v>
      </c>
      <c r="AJ3" s="149" t="s">
        <v>651</v>
      </c>
      <c r="AK3" s="159">
        <v>2</v>
      </c>
      <c r="AL3" s="149" t="s">
        <v>651</v>
      </c>
      <c r="AM3" s="177" t="s">
        <v>673</v>
      </c>
      <c r="AN3" s="164" t="s">
        <v>662</v>
      </c>
      <c r="AO3" s="149" t="s">
        <v>651</v>
      </c>
      <c r="AP3" s="210">
        <v>26</v>
      </c>
      <c r="AQ3" s="165" t="s">
        <v>662</v>
      </c>
      <c r="AR3" s="165" t="s">
        <v>663</v>
      </c>
      <c r="AS3" s="216">
        <v>761585</v>
      </c>
      <c r="AT3" s="211">
        <f t="shared" ref="AT3:AT6" si="0">(1-AP3/AS3)</f>
        <v>0.99996586067215087</v>
      </c>
      <c r="AU3" s="216">
        <v>1238471381.7744999</v>
      </c>
      <c r="AV3" s="216">
        <v>242804723.85405299</v>
      </c>
      <c r="AW3" s="95">
        <v>0</v>
      </c>
      <c r="AX3" s="95">
        <v>0</v>
      </c>
      <c r="AY3" s="146">
        <v>41571450067.540001</v>
      </c>
      <c r="AZ3" s="98"/>
      <c r="BA3" s="98"/>
      <c r="BB3" s="147"/>
      <c r="BC3" s="147"/>
      <c r="BD3" s="147"/>
      <c r="BE3" s="166">
        <v>1</v>
      </c>
      <c r="BF3" s="166">
        <v>0</v>
      </c>
      <c r="BG3" s="166">
        <v>0</v>
      </c>
      <c r="BH3" s="166">
        <v>1</v>
      </c>
      <c r="BI3" s="166">
        <v>0</v>
      </c>
      <c r="BJ3" s="166">
        <v>0</v>
      </c>
      <c r="BK3" s="98" t="s">
        <v>91</v>
      </c>
      <c r="BL3" s="98" t="s">
        <v>91</v>
      </c>
      <c r="BM3" s="98" t="s">
        <v>91</v>
      </c>
      <c r="BN3" s="98" t="s">
        <v>91</v>
      </c>
      <c r="BO3" s="98" t="s">
        <v>91</v>
      </c>
      <c r="BP3" s="166">
        <v>0</v>
      </c>
      <c r="BQ3" s="166">
        <v>1</v>
      </c>
      <c r="BR3" s="166">
        <v>0</v>
      </c>
      <c r="BS3" s="166">
        <v>0</v>
      </c>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70">
        <v>0</v>
      </c>
      <c r="DE3" s="170">
        <v>421</v>
      </c>
      <c r="DF3" s="170">
        <v>0</v>
      </c>
      <c r="DG3" s="170">
        <v>1</v>
      </c>
      <c r="DH3" s="170">
        <v>0</v>
      </c>
      <c r="DI3" s="170">
        <v>218</v>
      </c>
      <c r="DJ3" s="170">
        <v>203</v>
      </c>
      <c r="DK3" s="170">
        <v>418</v>
      </c>
      <c r="DL3" s="170">
        <v>3</v>
      </c>
      <c r="DM3" s="98" t="s">
        <v>91</v>
      </c>
      <c r="DN3" s="166">
        <v>2.1987686895338612E-2</v>
      </c>
      <c r="DO3" s="166">
        <v>4.3975373790677223E-2</v>
      </c>
      <c r="DP3" s="170">
        <v>0</v>
      </c>
      <c r="DQ3" s="170">
        <v>0</v>
      </c>
      <c r="DR3" s="170">
        <v>0</v>
      </c>
      <c r="DS3" s="170">
        <v>0</v>
      </c>
      <c r="DT3" s="170">
        <v>0</v>
      </c>
      <c r="DU3" s="170">
        <v>0</v>
      </c>
    </row>
    <row r="4" spans="1:125" ht="104.25" customHeight="1" x14ac:dyDescent="0.25">
      <c r="A4" s="79">
        <v>44196</v>
      </c>
      <c r="B4" s="80" t="s">
        <v>599</v>
      </c>
      <c r="C4" s="80" t="s">
        <v>10</v>
      </c>
      <c r="D4" s="145" t="s">
        <v>597</v>
      </c>
      <c r="E4" s="95">
        <v>1500000000</v>
      </c>
      <c r="F4" s="98">
        <v>0</v>
      </c>
      <c r="G4" s="98">
        <v>0</v>
      </c>
      <c r="H4" s="146">
        <v>940000000</v>
      </c>
      <c r="I4" s="146">
        <v>1339884012.1829305</v>
      </c>
      <c r="J4" s="98">
        <v>0</v>
      </c>
      <c r="K4" s="147"/>
      <c r="L4" s="98">
        <v>0</v>
      </c>
      <c r="M4" s="147"/>
      <c r="N4" s="98">
        <v>0</v>
      </c>
      <c r="O4" s="207">
        <v>11133885.02</v>
      </c>
      <c r="P4" s="147"/>
      <c r="Q4" s="98">
        <v>2</v>
      </c>
      <c r="R4" s="98" t="s">
        <v>91</v>
      </c>
      <c r="S4" s="98" t="s">
        <v>91</v>
      </c>
      <c r="T4" s="177" t="s">
        <v>670</v>
      </c>
      <c r="U4" s="177" t="s">
        <v>671</v>
      </c>
      <c r="V4" s="154"/>
      <c r="W4" s="98"/>
      <c r="X4" s="98"/>
      <c r="Y4" s="98"/>
      <c r="Z4" s="177" t="s">
        <v>670</v>
      </c>
      <c r="AA4" s="149" t="s">
        <v>650</v>
      </c>
      <c r="AB4" s="149" t="s">
        <v>651</v>
      </c>
      <c r="AC4" s="149" t="s">
        <v>655</v>
      </c>
      <c r="AD4" s="149" t="s">
        <v>651</v>
      </c>
      <c r="AE4" s="158">
        <v>0.99</v>
      </c>
      <c r="AF4" s="149" t="s">
        <v>651</v>
      </c>
      <c r="AG4" s="149" t="s">
        <v>653</v>
      </c>
      <c r="AH4" s="149" t="s">
        <v>651</v>
      </c>
      <c r="AI4" s="149" t="s">
        <v>674</v>
      </c>
      <c r="AJ4" s="149" t="s">
        <v>651</v>
      </c>
      <c r="AK4" s="159">
        <v>2</v>
      </c>
      <c r="AL4" s="149" t="s">
        <v>651</v>
      </c>
      <c r="AM4" s="177" t="s">
        <v>670</v>
      </c>
      <c r="AN4" s="164" t="s">
        <v>662</v>
      </c>
      <c r="AO4" s="149" t="s">
        <v>651</v>
      </c>
      <c r="AP4" s="210">
        <v>0</v>
      </c>
      <c r="AQ4" s="165" t="s">
        <v>662</v>
      </c>
      <c r="AR4" s="165" t="s">
        <v>663</v>
      </c>
      <c r="AS4" s="216">
        <v>212245</v>
      </c>
      <c r="AT4" s="211">
        <f t="shared" si="0"/>
        <v>1</v>
      </c>
      <c r="AU4" s="95">
        <v>0</v>
      </c>
      <c r="AV4" s="95">
        <v>0</v>
      </c>
      <c r="AW4" s="95">
        <v>1170189524</v>
      </c>
      <c r="AX4" s="95">
        <v>3766840246</v>
      </c>
      <c r="AY4" s="146">
        <v>354227339.31999999</v>
      </c>
      <c r="BA4" s="98"/>
      <c r="BB4" s="147"/>
      <c r="BC4" s="168"/>
      <c r="BD4" s="147"/>
      <c r="BE4" s="166">
        <v>1E-4</v>
      </c>
      <c r="BF4" s="166">
        <v>0</v>
      </c>
      <c r="BG4" s="166">
        <v>0.99990000000000001</v>
      </c>
      <c r="BH4" s="166">
        <v>1E-4</v>
      </c>
      <c r="BI4" s="166">
        <v>0</v>
      </c>
      <c r="BJ4" s="166">
        <v>0.99990000000000001</v>
      </c>
      <c r="BK4" s="98" t="s">
        <v>91</v>
      </c>
      <c r="BL4" s="98" t="s">
        <v>91</v>
      </c>
      <c r="BM4" s="98" t="s">
        <v>91</v>
      </c>
      <c r="BN4" s="98" t="s">
        <v>91</v>
      </c>
      <c r="BO4" s="98" t="s">
        <v>91</v>
      </c>
      <c r="BP4" s="166">
        <v>0</v>
      </c>
      <c r="BQ4" s="166">
        <v>1</v>
      </c>
      <c r="BR4" s="166">
        <v>0</v>
      </c>
      <c r="BS4" s="166">
        <v>0</v>
      </c>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70">
        <v>0</v>
      </c>
      <c r="DE4" s="170">
        <v>95</v>
      </c>
      <c r="DF4" s="170">
        <v>0</v>
      </c>
      <c r="DG4" s="170">
        <v>0</v>
      </c>
      <c r="DH4" s="170">
        <v>0</v>
      </c>
      <c r="DI4" s="170">
        <v>55</v>
      </c>
      <c r="DJ4" s="170">
        <v>40</v>
      </c>
      <c r="DK4" s="170">
        <v>93</v>
      </c>
      <c r="DL4" s="170">
        <v>2</v>
      </c>
      <c r="DM4" s="98" t="s">
        <v>91</v>
      </c>
      <c r="DN4" s="166">
        <v>5.3191489361702128E-2</v>
      </c>
      <c r="DO4" s="166">
        <v>0.10638297872340426</v>
      </c>
      <c r="DP4" s="170">
        <v>0</v>
      </c>
      <c r="DQ4" s="170">
        <v>0</v>
      </c>
      <c r="DR4" s="170">
        <v>0</v>
      </c>
      <c r="DS4" s="170">
        <v>0</v>
      </c>
      <c r="DT4" s="170">
        <v>0</v>
      </c>
      <c r="DU4" s="170">
        <v>0</v>
      </c>
    </row>
    <row r="5" spans="1:125" ht="111" customHeight="1" x14ac:dyDescent="0.25">
      <c r="A5" s="79">
        <v>44196</v>
      </c>
      <c r="B5" s="80" t="s">
        <v>599</v>
      </c>
      <c r="C5" s="80" t="s">
        <v>604</v>
      </c>
      <c r="D5" s="145" t="s">
        <v>597</v>
      </c>
      <c r="E5" s="95">
        <v>1000000000</v>
      </c>
      <c r="F5" s="98">
        <v>0</v>
      </c>
      <c r="G5" s="98">
        <v>0</v>
      </c>
      <c r="H5" s="146">
        <v>520000000</v>
      </c>
      <c r="I5" s="146">
        <v>856265469.90491986</v>
      </c>
      <c r="J5" s="98">
        <v>0</v>
      </c>
      <c r="K5" s="147"/>
      <c r="L5" s="98">
        <v>0</v>
      </c>
      <c r="M5" s="147"/>
      <c r="N5" s="98">
        <v>0</v>
      </c>
      <c r="O5" s="207">
        <v>42447369.670000002</v>
      </c>
      <c r="P5" s="147"/>
      <c r="Q5" s="98">
        <v>2</v>
      </c>
      <c r="R5" s="98" t="s">
        <v>91</v>
      </c>
      <c r="S5" s="98" t="s">
        <v>91</v>
      </c>
      <c r="T5" s="177" t="s">
        <v>678</v>
      </c>
      <c r="U5" s="177" t="s">
        <v>671</v>
      </c>
      <c r="V5" s="154"/>
      <c r="W5" s="155"/>
      <c r="X5" s="98"/>
      <c r="Y5" s="98"/>
      <c r="Z5" s="177" t="s">
        <v>678</v>
      </c>
      <c r="AA5" s="149" t="s">
        <v>657</v>
      </c>
      <c r="AB5" s="149" t="s">
        <v>651</v>
      </c>
      <c r="AC5" s="149" t="s">
        <v>658</v>
      </c>
      <c r="AD5" s="149" t="s">
        <v>651</v>
      </c>
      <c r="AE5" s="158">
        <v>0.99</v>
      </c>
      <c r="AF5" s="149" t="s">
        <v>651</v>
      </c>
      <c r="AG5" s="149" t="s">
        <v>653</v>
      </c>
      <c r="AH5" s="149" t="s">
        <v>651</v>
      </c>
      <c r="AI5" s="149" t="s">
        <v>659</v>
      </c>
      <c r="AJ5" s="149" t="s">
        <v>651</v>
      </c>
      <c r="AK5" s="159">
        <v>3</v>
      </c>
      <c r="AL5" s="149" t="s">
        <v>651</v>
      </c>
      <c r="AM5" s="177" t="s">
        <v>678</v>
      </c>
      <c r="AN5" s="164" t="s">
        <v>662</v>
      </c>
      <c r="AO5" s="149" t="s">
        <v>651</v>
      </c>
      <c r="AP5" s="210">
        <v>0</v>
      </c>
      <c r="AQ5" s="165" t="s">
        <v>662</v>
      </c>
      <c r="AR5" s="165" t="s">
        <v>663</v>
      </c>
      <c r="AS5" s="216">
        <v>74910</v>
      </c>
      <c r="AT5" s="211">
        <f>(1-AP5/AS5)</f>
        <v>1</v>
      </c>
      <c r="AU5" s="95">
        <v>0</v>
      </c>
      <c r="AV5" s="95">
        <v>0</v>
      </c>
      <c r="AW5" s="95">
        <v>600057584.31015873</v>
      </c>
      <c r="AX5" s="95">
        <v>1691991920.6999998</v>
      </c>
      <c r="AY5" s="146">
        <v>2769941124.8200002</v>
      </c>
      <c r="BA5" s="147"/>
      <c r="BB5" s="147"/>
      <c r="BC5" s="147"/>
      <c r="BD5" s="147"/>
      <c r="BE5" s="166">
        <v>0</v>
      </c>
      <c r="BF5" s="166">
        <v>0</v>
      </c>
      <c r="BG5" s="166">
        <v>1</v>
      </c>
      <c r="BH5" s="166">
        <v>0</v>
      </c>
      <c r="BI5" s="166">
        <v>0</v>
      </c>
      <c r="BJ5" s="166">
        <v>1</v>
      </c>
      <c r="BK5" s="98" t="s">
        <v>91</v>
      </c>
      <c r="BL5" s="98" t="s">
        <v>91</v>
      </c>
      <c r="BM5" s="98" t="s">
        <v>91</v>
      </c>
      <c r="BN5" s="98" t="s">
        <v>91</v>
      </c>
      <c r="BO5" s="98" t="s">
        <v>91</v>
      </c>
      <c r="BP5" s="166">
        <v>0</v>
      </c>
      <c r="BQ5" s="166">
        <v>1</v>
      </c>
      <c r="BR5" s="166">
        <v>0</v>
      </c>
      <c r="BS5" s="166">
        <v>0</v>
      </c>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70">
        <v>0</v>
      </c>
      <c r="DE5" s="170">
        <v>52</v>
      </c>
      <c r="DF5" s="170">
        <v>0</v>
      </c>
      <c r="DG5" s="170">
        <v>0</v>
      </c>
      <c r="DH5" s="170">
        <v>0</v>
      </c>
      <c r="DI5" s="170">
        <v>47</v>
      </c>
      <c r="DJ5" s="170">
        <v>5</v>
      </c>
      <c r="DK5" s="170">
        <v>49</v>
      </c>
      <c r="DL5" s="170">
        <v>3</v>
      </c>
      <c r="DM5" s="98" t="s">
        <v>91</v>
      </c>
      <c r="DN5" s="166">
        <v>9.6153846153846159E-2</v>
      </c>
      <c r="DO5" s="166">
        <v>0.19230769230769232</v>
      </c>
      <c r="DP5" s="170">
        <v>0</v>
      </c>
      <c r="DQ5" s="170">
        <v>0</v>
      </c>
      <c r="DR5" s="170">
        <v>0</v>
      </c>
      <c r="DS5" s="170">
        <v>0</v>
      </c>
      <c r="DT5" s="170">
        <v>0</v>
      </c>
      <c r="DU5" s="170">
        <v>0</v>
      </c>
    </row>
    <row r="6" spans="1:125" ht="100.5" customHeight="1" x14ac:dyDescent="0.25">
      <c r="A6" s="79">
        <v>44196</v>
      </c>
      <c r="B6" s="80" t="s">
        <v>599</v>
      </c>
      <c r="C6" s="80" t="s">
        <v>8</v>
      </c>
      <c r="D6" s="145" t="s">
        <v>597</v>
      </c>
      <c r="E6" s="95">
        <v>100000000</v>
      </c>
      <c r="F6" s="98">
        <v>0</v>
      </c>
      <c r="G6" s="98">
        <v>0</v>
      </c>
      <c r="H6" s="146">
        <v>12000000</v>
      </c>
      <c r="I6" s="146">
        <v>13011133.079856519</v>
      </c>
      <c r="J6" s="98">
        <v>0</v>
      </c>
      <c r="K6" s="147"/>
      <c r="L6" s="98">
        <v>0</v>
      </c>
      <c r="M6" s="147"/>
      <c r="N6" s="98">
        <v>0</v>
      </c>
      <c r="O6" s="207">
        <v>0</v>
      </c>
      <c r="P6" s="147"/>
      <c r="Q6" s="98">
        <v>2</v>
      </c>
      <c r="R6" s="98" t="s">
        <v>91</v>
      </c>
      <c r="S6" s="98" t="s">
        <v>91</v>
      </c>
      <c r="T6" s="177" t="s">
        <v>679</v>
      </c>
      <c r="U6" s="177" t="s">
        <v>671</v>
      </c>
      <c r="V6" s="154"/>
      <c r="W6" s="98"/>
      <c r="X6" s="98"/>
      <c r="Y6" s="98"/>
      <c r="Z6" s="177" t="s">
        <v>679</v>
      </c>
      <c r="AA6" s="149" t="s">
        <v>650</v>
      </c>
      <c r="AB6" s="149" t="s">
        <v>651</v>
      </c>
      <c r="AC6" s="149" t="s">
        <v>655</v>
      </c>
      <c r="AD6" s="149" t="s">
        <v>651</v>
      </c>
      <c r="AE6" s="158">
        <v>0.99</v>
      </c>
      <c r="AF6" s="149" t="s">
        <v>651</v>
      </c>
      <c r="AG6" s="149" t="s">
        <v>653</v>
      </c>
      <c r="AH6" s="149" t="s">
        <v>651</v>
      </c>
      <c r="AI6" s="149" t="s">
        <v>660</v>
      </c>
      <c r="AJ6" s="149" t="s">
        <v>651</v>
      </c>
      <c r="AK6" s="159">
        <v>2</v>
      </c>
      <c r="AL6" s="149" t="s">
        <v>651</v>
      </c>
      <c r="AM6" s="177" t="s">
        <v>679</v>
      </c>
      <c r="AN6" s="164" t="s">
        <v>662</v>
      </c>
      <c r="AO6" s="149" t="s">
        <v>651</v>
      </c>
      <c r="AP6" s="210">
        <v>0</v>
      </c>
      <c r="AQ6" s="165" t="s">
        <v>662</v>
      </c>
      <c r="AR6" s="165" t="s">
        <v>663</v>
      </c>
      <c r="AS6" s="216">
        <v>585</v>
      </c>
      <c r="AT6" s="211">
        <f t="shared" si="0"/>
        <v>1</v>
      </c>
      <c r="AU6" s="95">
        <v>0</v>
      </c>
      <c r="AV6" s="95">
        <v>0</v>
      </c>
      <c r="AW6" s="95">
        <v>0</v>
      </c>
      <c r="AX6" s="95">
        <v>0</v>
      </c>
      <c r="AY6" s="95">
        <v>0</v>
      </c>
      <c r="AZ6" s="147"/>
      <c r="BA6" s="147"/>
      <c r="BB6" s="147"/>
      <c r="BC6" s="147"/>
      <c r="BD6" s="147"/>
      <c r="BE6" s="166">
        <v>1</v>
      </c>
      <c r="BF6" s="166">
        <v>0</v>
      </c>
      <c r="BG6" s="166">
        <v>0</v>
      </c>
      <c r="BH6" s="166">
        <v>1</v>
      </c>
      <c r="BI6" s="166">
        <v>0</v>
      </c>
      <c r="BJ6" s="166">
        <v>0</v>
      </c>
      <c r="BK6" s="98" t="s">
        <v>91</v>
      </c>
      <c r="BL6" s="98" t="s">
        <v>91</v>
      </c>
      <c r="BM6" s="98" t="s">
        <v>91</v>
      </c>
      <c r="BN6" s="98" t="s">
        <v>91</v>
      </c>
      <c r="BO6" s="98" t="s">
        <v>91</v>
      </c>
      <c r="BP6" s="166">
        <v>0</v>
      </c>
      <c r="BQ6" s="166">
        <v>1</v>
      </c>
      <c r="BR6" s="166">
        <v>0</v>
      </c>
      <c r="BS6" s="166">
        <v>0</v>
      </c>
      <c r="BT6" s="147"/>
      <c r="BU6" s="147"/>
      <c r="BV6" s="147"/>
      <c r="BW6" s="147"/>
      <c r="BX6" s="147"/>
      <c r="BY6" s="147"/>
      <c r="BZ6" s="147"/>
      <c r="CA6" s="147"/>
      <c r="CB6" s="147"/>
      <c r="CC6" s="147"/>
      <c r="CD6" s="147"/>
      <c r="CE6" s="171"/>
      <c r="CF6" s="172"/>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70">
        <v>0</v>
      </c>
      <c r="DE6" s="170">
        <v>13</v>
      </c>
      <c r="DF6" s="170">
        <v>0</v>
      </c>
      <c r="DG6" s="170">
        <v>0</v>
      </c>
      <c r="DH6" s="170">
        <v>0</v>
      </c>
      <c r="DI6" s="170">
        <v>1</v>
      </c>
      <c r="DJ6" s="170">
        <v>12</v>
      </c>
      <c r="DK6" s="170">
        <v>13</v>
      </c>
      <c r="DL6" s="170">
        <v>0</v>
      </c>
      <c r="DM6" s="197">
        <v>0.41666666666666669</v>
      </c>
      <c r="DN6" s="98" t="s">
        <v>91</v>
      </c>
      <c r="DO6" s="98" t="s">
        <v>91</v>
      </c>
      <c r="DP6" s="170">
        <v>0</v>
      </c>
      <c r="DQ6" s="170">
        <v>0</v>
      </c>
      <c r="DR6" s="170">
        <v>0</v>
      </c>
      <c r="DS6" s="170">
        <v>0</v>
      </c>
      <c r="DT6" s="170">
        <v>0</v>
      </c>
      <c r="DU6" s="170">
        <v>0</v>
      </c>
    </row>
    <row r="7" spans="1:125" ht="90" x14ac:dyDescent="0.25">
      <c r="A7" s="79">
        <v>44196</v>
      </c>
      <c r="B7" s="80" t="s">
        <v>3</v>
      </c>
      <c r="C7" s="148" t="s">
        <v>6</v>
      </c>
      <c r="D7" s="145" t="s">
        <v>597</v>
      </c>
      <c r="E7" s="95"/>
      <c r="F7" s="98">
        <v>0</v>
      </c>
      <c r="G7" s="98">
        <v>0</v>
      </c>
      <c r="H7" s="146">
        <f>H6+H5+H4+H3+H2</f>
        <v>6646000000</v>
      </c>
      <c r="I7" s="146">
        <f>I6+I5+I4+I3+I2</f>
        <v>8798470783.4114075</v>
      </c>
      <c r="J7" s="98">
        <v>0</v>
      </c>
      <c r="K7" s="98"/>
      <c r="L7" s="98">
        <v>0</v>
      </c>
      <c r="M7" s="149" t="s">
        <v>645</v>
      </c>
      <c r="N7" s="98">
        <v>0</v>
      </c>
      <c r="O7" s="207"/>
      <c r="P7" s="98"/>
      <c r="Q7" s="98"/>
      <c r="R7" s="98" t="s">
        <v>91</v>
      </c>
      <c r="S7" s="98" t="s">
        <v>91</v>
      </c>
      <c r="U7" s="178"/>
      <c r="V7" s="150"/>
      <c r="W7" s="98"/>
      <c r="X7" s="98"/>
      <c r="Y7" s="98"/>
      <c r="AA7" s="160"/>
      <c r="AB7" s="160"/>
      <c r="AC7" s="160"/>
      <c r="AD7" s="160"/>
      <c r="AE7" s="160"/>
      <c r="AF7" s="160"/>
      <c r="AG7" s="160"/>
      <c r="AH7" s="160"/>
      <c r="AI7" s="160"/>
      <c r="AJ7" s="160"/>
      <c r="AK7" s="160"/>
      <c r="AL7" s="160"/>
      <c r="AN7" s="160"/>
      <c r="AO7" s="160"/>
      <c r="AP7" s="150"/>
      <c r="AQ7" s="150"/>
      <c r="AR7" s="150"/>
      <c r="AS7" s="150"/>
      <c r="AT7" s="150"/>
      <c r="AU7" s="150"/>
      <c r="AV7" s="150"/>
      <c r="AW7" s="150"/>
      <c r="AX7" s="98"/>
      <c r="AY7" s="173"/>
      <c r="AZ7" s="150"/>
      <c r="BA7" s="150"/>
      <c r="BB7" s="150"/>
      <c r="BC7" s="150"/>
      <c r="BD7" s="150"/>
      <c r="BE7" s="150"/>
      <c r="BF7" s="150"/>
      <c r="BG7" s="150"/>
      <c r="BH7" s="150"/>
      <c r="BI7" s="150"/>
      <c r="BJ7" s="150"/>
      <c r="BK7" s="98" t="s">
        <v>91</v>
      </c>
      <c r="BL7" s="98" t="s">
        <v>91</v>
      </c>
      <c r="BM7" s="98" t="s">
        <v>91</v>
      </c>
      <c r="BN7" s="98" t="s">
        <v>91</v>
      </c>
      <c r="BO7" s="98" t="s">
        <v>91</v>
      </c>
      <c r="BP7" s="174"/>
      <c r="BQ7" s="174"/>
      <c r="BR7" s="174"/>
      <c r="BS7" s="174"/>
      <c r="BT7" s="150"/>
      <c r="BU7" s="150"/>
      <c r="BV7" s="150"/>
      <c r="BW7" s="150"/>
      <c r="BX7" s="150"/>
      <c r="BY7" s="150"/>
      <c r="BZ7" s="150"/>
      <c r="CA7" s="150"/>
      <c r="CB7" s="150"/>
      <c r="CC7" s="150"/>
      <c r="CD7" s="150"/>
      <c r="CE7" s="98"/>
      <c r="CG7" s="147"/>
      <c r="CH7" s="147"/>
      <c r="CI7" s="147"/>
      <c r="CJ7" s="147"/>
      <c r="CK7" s="150"/>
      <c r="CL7" s="150"/>
      <c r="CM7" s="150"/>
      <c r="CN7" s="150"/>
      <c r="CO7" s="150"/>
      <c r="CP7" s="150"/>
      <c r="CQ7" s="150"/>
      <c r="CR7" s="150"/>
      <c r="CS7" s="150"/>
      <c r="CT7" s="150"/>
      <c r="CU7" s="150"/>
      <c r="CV7" s="150"/>
      <c r="CW7" s="150"/>
      <c r="CX7" s="150"/>
      <c r="CY7" s="175"/>
      <c r="CZ7" s="150"/>
      <c r="DA7" s="150"/>
      <c r="DB7" s="150"/>
      <c r="DC7" s="150"/>
      <c r="DD7" s="150"/>
      <c r="DE7" s="150"/>
      <c r="DF7" s="150"/>
      <c r="DG7" s="150"/>
      <c r="DH7" s="150"/>
      <c r="DI7" s="150"/>
      <c r="DJ7" s="150"/>
      <c r="DK7" s="150"/>
      <c r="DL7" s="150"/>
      <c r="DM7" s="98"/>
      <c r="DN7" s="98"/>
      <c r="DO7" s="98"/>
      <c r="DP7" s="170">
        <v>0</v>
      </c>
      <c r="DQ7" s="170">
        <v>0</v>
      </c>
      <c r="DR7" s="170">
        <v>0</v>
      </c>
      <c r="DS7" s="170">
        <v>0</v>
      </c>
      <c r="DT7" s="170">
        <v>0</v>
      </c>
      <c r="DU7" s="170">
        <v>0</v>
      </c>
    </row>
    <row r="8" spans="1:125" ht="120" x14ac:dyDescent="0.25">
      <c r="A8" s="79">
        <v>44196</v>
      </c>
      <c r="B8" s="80" t="s">
        <v>2</v>
      </c>
      <c r="C8" s="148" t="s">
        <v>6</v>
      </c>
      <c r="D8" s="145" t="s">
        <v>597</v>
      </c>
      <c r="E8" s="95">
        <f>E2+E3+E4+E5+E6+3000000000</f>
        <v>10100000000</v>
      </c>
      <c r="F8" s="150"/>
      <c r="G8" s="150"/>
      <c r="H8" s="151"/>
      <c r="I8" s="152"/>
      <c r="J8" s="150"/>
      <c r="K8" s="149" t="s">
        <v>646</v>
      </c>
      <c r="L8" s="98"/>
      <c r="M8" s="150"/>
      <c r="N8" s="149" t="s">
        <v>669</v>
      </c>
      <c r="O8" s="208" t="s">
        <v>91</v>
      </c>
      <c r="P8" s="98" t="s">
        <v>647</v>
      </c>
      <c r="Q8" s="153"/>
      <c r="R8" s="150"/>
      <c r="S8" s="150"/>
      <c r="U8" s="179" t="s">
        <v>680</v>
      </c>
      <c r="V8" s="156">
        <v>0.99</v>
      </c>
      <c r="W8" s="98" t="s">
        <v>649</v>
      </c>
      <c r="X8" s="209" t="s">
        <v>675</v>
      </c>
      <c r="Y8" s="157">
        <v>10</v>
      </c>
      <c r="AA8" s="160"/>
      <c r="AB8" s="160"/>
      <c r="AC8" s="160"/>
      <c r="AD8" s="160"/>
      <c r="AE8" s="160"/>
      <c r="AF8" s="160"/>
      <c r="AG8" s="160"/>
      <c r="AH8" s="160"/>
      <c r="AI8" s="160"/>
      <c r="AJ8" s="161"/>
      <c r="AK8" s="160"/>
      <c r="AL8" s="160"/>
      <c r="AN8" s="160"/>
      <c r="AO8" s="160"/>
      <c r="AP8" s="150"/>
      <c r="AQ8" s="150"/>
      <c r="AR8" s="150"/>
      <c r="AS8" s="150"/>
      <c r="AT8" s="150"/>
      <c r="AU8" s="150"/>
      <c r="AV8" s="150"/>
      <c r="AW8" s="173"/>
      <c r="AX8" s="173"/>
      <c r="AY8" s="150"/>
      <c r="AZ8" s="164" t="s">
        <v>664</v>
      </c>
      <c r="BA8" s="164" t="s">
        <v>665</v>
      </c>
      <c r="BB8" s="164" t="s">
        <v>666</v>
      </c>
      <c r="BC8" s="176">
        <v>48917079364.770279</v>
      </c>
      <c r="BD8" s="164" t="s">
        <v>91</v>
      </c>
      <c r="BE8" s="150"/>
      <c r="BF8" s="150"/>
      <c r="BG8" s="150"/>
      <c r="BH8" s="150"/>
      <c r="BI8" s="150"/>
      <c r="BJ8" s="150"/>
      <c r="BK8" s="98" t="s">
        <v>91</v>
      </c>
      <c r="BL8" s="98" t="s">
        <v>91</v>
      </c>
      <c r="BM8" s="98" t="s">
        <v>91</v>
      </c>
      <c r="BN8" s="98" t="s">
        <v>91</v>
      </c>
      <c r="BO8" s="98" t="s">
        <v>91</v>
      </c>
      <c r="BP8" s="150"/>
      <c r="BQ8" s="150"/>
      <c r="BR8" s="150"/>
      <c r="BS8" s="150"/>
      <c r="BT8" s="95">
        <v>420096250</v>
      </c>
      <c r="BU8" s="95">
        <v>840192500</v>
      </c>
      <c r="BV8" s="107">
        <v>23685492000</v>
      </c>
      <c r="BW8" s="107">
        <v>1661453000</v>
      </c>
      <c r="BX8" s="107">
        <v>17638690000</v>
      </c>
      <c r="BY8" s="107">
        <v>4860805235000</v>
      </c>
      <c r="BZ8" s="107">
        <v>4786121920000</v>
      </c>
      <c r="CA8" s="149" t="s">
        <v>667</v>
      </c>
      <c r="CB8" s="149" t="s">
        <v>668</v>
      </c>
      <c r="CC8" s="166">
        <v>0.52270000000000005</v>
      </c>
      <c r="CD8" s="166">
        <v>0.62960000000000005</v>
      </c>
      <c r="CE8" s="95">
        <v>834454089209.05139</v>
      </c>
      <c r="CF8" s="95">
        <v>5667573426.7002802</v>
      </c>
      <c r="CG8" s="197">
        <v>0.72161985633603187</v>
      </c>
      <c r="CH8" s="197">
        <v>6.1618167454348664E-2</v>
      </c>
      <c r="CI8" s="197">
        <v>0</v>
      </c>
      <c r="CJ8" s="197">
        <v>4.4548216475682703E-2</v>
      </c>
      <c r="CK8" s="197">
        <v>0.61545347240600057</v>
      </c>
      <c r="CL8" s="197">
        <v>0</v>
      </c>
      <c r="CM8" s="197">
        <v>0</v>
      </c>
      <c r="CN8" s="197" t="s">
        <v>91</v>
      </c>
      <c r="CO8" s="197">
        <v>6.4603210242894393E-2</v>
      </c>
      <c r="CP8" s="197">
        <v>0</v>
      </c>
      <c r="CQ8" s="197">
        <v>0</v>
      </c>
      <c r="CR8" s="197">
        <v>0</v>
      </c>
      <c r="CS8" s="197">
        <v>0.10012283506726549</v>
      </c>
      <c r="CT8" s="197" t="s">
        <v>91</v>
      </c>
      <c r="CU8" s="197" t="s">
        <v>91</v>
      </c>
      <c r="CV8" s="197" t="s">
        <v>91</v>
      </c>
      <c r="CW8" s="197" t="s">
        <v>91</v>
      </c>
      <c r="CX8" s="197">
        <v>0.16472604531015989</v>
      </c>
      <c r="CY8" s="95">
        <v>4777373876.5700006</v>
      </c>
      <c r="CZ8" s="149">
        <v>0</v>
      </c>
      <c r="DA8" s="166">
        <v>0.99960000000000004</v>
      </c>
      <c r="DB8" s="166">
        <v>1</v>
      </c>
      <c r="DC8" s="149" t="s">
        <v>685</v>
      </c>
      <c r="DD8" s="150"/>
      <c r="DE8" s="150"/>
      <c r="DF8" s="150"/>
      <c r="DG8" s="150"/>
      <c r="DH8" s="150"/>
      <c r="DI8" s="150"/>
      <c r="DJ8" s="150"/>
      <c r="DK8" s="150"/>
      <c r="DL8" s="150"/>
      <c r="DM8" s="150"/>
      <c r="DN8" s="150"/>
      <c r="DO8" s="150"/>
      <c r="DP8" s="170">
        <v>0</v>
      </c>
      <c r="DQ8" s="170">
        <v>0</v>
      </c>
      <c r="DR8" s="170">
        <v>0</v>
      </c>
      <c r="DS8" s="170">
        <v>0</v>
      </c>
      <c r="DT8" s="170">
        <v>0</v>
      </c>
      <c r="DU8" s="170">
        <v>0</v>
      </c>
    </row>
    <row r="9" spans="1:125" x14ac:dyDescent="0.25">
      <c r="AA9" s="162"/>
      <c r="AB9" s="162"/>
      <c r="AC9" s="162"/>
      <c r="AD9" s="162"/>
      <c r="AE9" s="162"/>
      <c r="AF9" s="162"/>
      <c r="AG9" s="162"/>
      <c r="AH9" s="162"/>
      <c r="AI9" s="162"/>
      <c r="AJ9" s="163"/>
      <c r="AK9" s="162"/>
      <c r="AL9" s="162"/>
      <c r="DJ9" s="150"/>
    </row>
    <row r="10" spans="1:125" x14ac:dyDescent="0.25">
      <c r="DJ10" s="150"/>
    </row>
    <row r="11" spans="1:125" x14ac:dyDescent="0.25">
      <c r="DJ11" s="150"/>
    </row>
    <row r="12" spans="1:125" x14ac:dyDescent="0.25">
      <c r="F12" s="96"/>
      <c r="BT12" s="96"/>
      <c r="DJ12" s="150"/>
    </row>
    <row r="13" spans="1:125" x14ac:dyDescent="0.25">
      <c r="BU13" s="96"/>
    </row>
    <row r="34" spans="8:12" x14ac:dyDescent="0.25">
      <c r="H34" s="146"/>
      <c r="K34" s="215"/>
      <c r="L34" s="215"/>
    </row>
    <row r="35" spans="8:12" x14ac:dyDescent="0.25">
      <c r="H35" s="146"/>
      <c r="K35" s="215"/>
      <c r="L35" s="215"/>
    </row>
    <row r="36" spans="8:12" x14ac:dyDescent="0.25">
      <c r="H36" s="146"/>
      <c r="K36" s="215"/>
      <c r="L36" s="215"/>
    </row>
    <row r="37" spans="8:12" x14ac:dyDescent="0.25">
      <c r="H37" s="146"/>
      <c r="K37" s="215"/>
      <c r="L37" s="215"/>
    </row>
    <row r="38" spans="8:12" x14ac:dyDescent="0.25">
      <c r="H38" s="146"/>
      <c r="K38" s="215"/>
      <c r="L38" s="215"/>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E1" sqref="E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0" t="s">
        <v>123</v>
      </c>
      <c r="H1" s="200" t="s">
        <v>125</v>
      </c>
      <c r="I1" s="200" t="s">
        <v>127</v>
      </c>
      <c r="J1" s="200" t="s">
        <v>129</v>
      </c>
      <c r="K1" s="200" t="s">
        <v>131</v>
      </c>
      <c r="L1" s="200" t="s">
        <v>133</v>
      </c>
      <c r="M1" s="200" t="s">
        <v>135</v>
      </c>
      <c r="N1" s="200" t="s">
        <v>137</v>
      </c>
      <c r="O1" s="200" t="s">
        <v>139</v>
      </c>
      <c r="P1" s="200" t="s">
        <v>141</v>
      </c>
      <c r="Q1" s="200" t="s">
        <v>143</v>
      </c>
      <c r="R1" s="200" t="s">
        <v>145</v>
      </c>
      <c r="S1" s="200" t="s">
        <v>147</v>
      </c>
      <c r="T1" s="92" t="s">
        <v>150</v>
      </c>
    </row>
    <row r="2" spans="1:20" s="82" customFormat="1" x14ac:dyDescent="0.2">
      <c r="A2" s="79">
        <v>44196</v>
      </c>
      <c r="B2" s="80" t="s">
        <v>2</v>
      </c>
      <c r="C2" s="80" t="s">
        <v>6</v>
      </c>
      <c r="D2" s="80" t="s">
        <v>596</v>
      </c>
      <c r="E2" s="80" t="s">
        <v>597</v>
      </c>
      <c r="F2" s="81">
        <v>950876565.15880787</v>
      </c>
      <c r="G2" s="81">
        <v>0</v>
      </c>
      <c r="H2" s="81">
        <v>686257328.72085655</v>
      </c>
      <c r="I2" s="81">
        <v>9842043074.4787827</v>
      </c>
      <c r="J2" s="81">
        <v>4572289580.5657606</v>
      </c>
      <c r="K2" s="81">
        <v>0</v>
      </c>
      <c r="L2" s="81">
        <v>0</v>
      </c>
      <c r="M2" s="81">
        <v>0</v>
      </c>
      <c r="N2" s="81">
        <v>1542374415.2524469</v>
      </c>
      <c r="O2" s="81">
        <v>0</v>
      </c>
      <c r="P2" s="81">
        <v>0</v>
      </c>
      <c r="Q2" s="81">
        <v>0</v>
      </c>
      <c r="R2" s="81">
        <v>0</v>
      </c>
      <c r="S2" s="81">
        <v>1750821112.6036251</v>
      </c>
      <c r="T2" s="81">
        <v>19344662076.780281</v>
      </c>
    </row>
    <row r="3" spans="1:20" s="82" customFormat="1" ht="17.25" customHeight="1" x14ac:dyDescent="0.2">
      <c r="A3" s="79">
        <v>44196</v>
      </c>
      <c r="B3" s="80" t="s">
        <v>2</v>
      </c>
      <c r="C3" s="80" t="s">
        <v>6</v>
      </c>
      <c r="D3" s="80" t="s">
        <v>598</v>
      </c>
      <c r="E3" s="80" t="s">
        <v>597</v>
      </c>
      <c r="F3" s="81">
        <v>939777606.97061419</v>
      </c>
      <c r="G3" s="81">
        <v>0</v>
      </c>
      <c r="H3" s="81">
        <v>678247097.23876894</v>
      </c>
      <c r="I3" s="81">
        <v>9727163363.9331779</v>
      </c>
      <c r="J3" s="81">
        <v>4298526497.8432684</v>
      </c>
      <c r="K3" s="81">
        <v>0</v>
      </c>
      <c r="L3" s="81">
        <v>0</v>
      </c>
      <c r="M3" s="81">
        <v>0</v>
      </c>
      <c r="N3" s="81">
        <v>1524371290.7958381</v>
      </c>
      <c r="O3" s="81">
        <v>0</v>
      </c>
      <c r="P3" s="81">
        <v>0</v>
      </c>
      <c r="Q3" s="81">
        <v>0</v>
      </c>
      <c r="R3" s="81">
        <v>0</v>
      </c>
      <c r="S3" s="81">
        <v>1730384926.6297398</v>
      </c>
      <c r="T3" s="81">
        <v>18898470783.411407</v>
      </c>
    </row>
    <row r="4" spans="1:20" s="82" customFormat="1" x14ac:dyDescent="0.2">
      <c r="A4" s="79"/>
      <c r="B4" s="84"/>
      <c r="C4" s="84"/>
      <c r="D4" s="84"/>
      <c r="E4" s="84"/>
      <c r="F4" s="85"/>
      <c r="G4" s="85"/>
      <c r="H4" s="85"/>
      <c r="I4" s="85"/>
      <c r="J4" s="85"/>
      <c r="K4" s="85"/>
      <c r="L4" s="85"/>
      <c r="M4" s="85"/>
      <c r="N4" s="85"/>
      <c r="O4" s="85"/>
      <c r="P4" s="85"/>
      <c r="Q4" s="85"/>
      <c r="R4" s="85"/>
      <c r="S4" s="85"/>
      <c r="T4" s="85"/>
    </row>
    <row r="5" spans="1:20" x14ac:dyDescent="0.25">
      <c r="A5" s="83"/>
      <c r="D5" s="84"/>
      <c r="E5" s="84"/>
      <c r="F5" s="190"/>
      <c r="G5" s="191"/>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88"/>
      <c r="N7" s="188"/>
    </row>
    <row r="8" spans="1:20" x14ac:dyDescent="0.25">
      <c r="F8" s="89"/>
      <c r="G8" s="77"/>
      <c r="H8" s="89"/>
      <c r="I8" s="89"/>
      <c r="J8" s="189"/>
      <c r="K8" s="77"/>
      <c r="L8" s="89"/>
      <c r="N8" s="188"/>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44196</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5" sqref="F5"/>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44196</v>
      </c>
      <c r="B2" s="80" t="s">
        <v>599</v>
      </c>
      <c r="C2" s="80" t="s">
        <v>7</v>
      </c>
      <c r="D2" s="80" t="s">
        <v>600</v>
      </c>
      <c r="E2" s="80" t="s">
        <v>597</v>
      </c>
      <c r="F2" s="95">
        <v>153678890501.46124</v>
      </c>
      <c r="G2" s="96"/>
      <c r="H2" s="97"/>
    </row>
    <row r="3" spans="1:8" ht="30" x14ac:dyDescent="0.25">
      <c r="A3" s="79">
        <v>44196</v>
      </c>
      <c r="B3" s="80" t="s">
        <v>599</v>
      </c>
      <c r="C3" s="80" t="s">
        <v>7</v>
      </c>
      <c r="D3" s="80" t="s">
        <v>601</v>
      </c>
      <c r="E3" s="80" t="s">
        <v>597</v>
      </c>
      <c r="F3" s="95">
        <v>0</v>
      </c>
      <c r="G3" s="96"/>
    </row>
    <row r="4" spans="1:8" ht="30" x14ac:dyDescent="0.25">
      <c r="A4" s="79">
        <v>44196</v>
      </c>
      <c r="B4" s="80" t="s">
        <v>599</v>
      </c>
      <c r="C4" s="80" t="s">
        <v>7</v>
      </c>
      <c r="D4" s="80" t="s">
        <v>602</v>
      </c>
      <c r="E4" s="80" t="s">
        <v>597</v>
      </c>
      <c r="F4" s="95">
        <v>9782754317.1289005</v>
      </c>
      <c r="G4" s="96"/>
      <c r="H4" s="97"/>
    </row>
    <row r="5" spans="1:8" ht="30" x14ac:dyDescent="0.25">
      <c r="A5" s="79">
        <v>44196</v>
      </c>
      <c r="B5" s="80" t="s">
        <v>599</v>
      </c>
      <c r="C5" s="80" t="s">
        <v>7</v>
      </c>
      <c r="D5" s="80" t="s">
        <v>603</v>
      </c>
      <c r="E5" s="80" t="s">
        <v>597</v>
      </c>
      <c r="F5" s="95">
        <v>163461644818.59015</v>
      </c>
      <c r="G5" s="96"/>
      <c r="H5" s="98"/>
    </row>
    <row r="6" spans="1:8" x14ac:dyDescent="0.25">
      <c r="A6" s="79">
        <v>44196</v>
      </c>
      <c r="B6" s="80" t="s">
        <v>599</v>
      </c>
      <c r="C6" s="80" t="s">
        <v>9</v>
      </c>
      <c r="D6" s="80" t="s">
        <v>600</v>
      </c>
      <c r="E6" s="80" t="s">
        <v>597</v>
      </c>
      <c r="F6" s="95">
        <v>1108388328631.8184</v>
      </c>
      <c r="G6" s="96"/>
      <c r="H6" s="98"/>
    </row>
    <row r="7" spans="1:8" x14ac:dyDescent="0.25">
      <c r="A7" s="79">
        <v>44196</v>
      </c>
      <c r="B7" s="80" t="s">
        <v>599</v>
      </c>
      <c r="C7" s="80" t="s">
        <v>9</v>
      </c>
      <c r="D7" s="80" t="s">
        <v>601</v>
      </c>
      <c r="E7" s="80" t="s">
        <v>597</v>
      </c>
      <c r="F7" s="95">
        <v>0</v>
      </c>
      <c r="G7" s="96"/>
      <c r="H7" s="98"/>
    </row>
    <row r="8" spans="1:8" x14ac:dyDescent="0.25">
      <c r="A8" s="79">
        <v>44196</v>
      </c>
      <c r="B8" s="80" t="s">
        <v>599</v>
      </c>
      <c r="C8" s="80" t="s">
        <v>9</v>
      </c>
      <c r="D8" s="80" t="s">
        <v>602</v>
      </c>
      <c r="E8" s="80" t="s">
        <v>597</v>
      </c>
      <c r="F8" s="95">
        <v>146918379212.80423</v>
      </c>
      <c r="G8" s="96"/>
      <c r="H8" s="98"/>
    </row>
    <row r="9" spans="1:8" x14ac:dyDescent="0.25">
      <c r="A9" s="79">
        <v>44196</v>
      </c>
      <c r="B9" s="80" t="s">
        <v>599</v>
      </c>
      <c r="C9" s="80" t="s">
        <v>9</v>
      </c>
      <c r="D9" s="80" t="s">
        <v>603</v>
      </c>
      <c r="E9" s="80" t="s">
        <v>597</v>
      </c>
      <c r="F9" s="95">
        <v>1255306707844.6226</v>
      </c>
      <c r="G9" s="96"/>
      <c r="H9" s="98"/>
    </row>
    <row r="10" spans="1:8" x14ac:dyDescent="0.25">
      <c r="A10" s="79">
        <v>44196</v>
      </c>
      <c r="B10" s="80" t="s">
        <v>599</v>
      </c>
      <c r="C10" s="80" t="s">
        <v>10</v>
      </c>
      <c r="D10" s="80" t="s">
        <v>600</v>
      </c>
      <c r="E10" s="80" t="s">
        <v>597</v>
      </c>
      <c r="F10" s="95">
        <v>8062925685.1899967</v>
      </c>
      <c r="G10" s="96"/>
      <c r="H10" s="98"/>
    </row>
    <row r="11" spans="1:8" x14ac:dyDescent="0.25">
      <c r="A11" s="79">
        <v>44196</v>
      </c>
      <c r="B11" s="80" t="s">
        <v>599</v>
      </c>
      <c r="C11" s="80" t="s">
        <v>10</v>
      </c>
      <c r="D11" s="80" t="s">
        <v>601</v>
      </c>
      <c r="E11" s="80" t="s">
        <v>597</v>
      </c>
      <c r="F11" s="95">
        <v>0</v>
      </c>
      <c r="G11" s="96"/>
      <c r="H11" s="98"/>
    </row>
    <row r="12" spans="1:8" x14ac:dyDescent="0.25">
      <c r="A12" s="79">
        <v>44196</v>
      </c>
      <c r="B12" s="80" t="s">
        <v>599</v>
      </c>
      <c r="C12" s="80" t="s">
        <v>10</v>
      </c>
      <c r="D12" s="80" t="s">
        <v>602</v>
      </c>
      <c r="E12" s="80" t="s">
        <v>597</v>
      </c>
      <c r="F12" s="95">
        <v>36462792776.489998</v>
      </c>
      <c r="G12" s="96"/>
      <c r="H12" s="98"/>
    </row>
    <row r="13" spans="1:8" x14ac:dyDescent="0.25">
      <c r="A13" s="79">
        <v>44196</v>
      </c>
      <c r="B13" s="80" t="s">
        <v>599</v>
      </c>
      <c r="C13" s="80" t="s">
        <v>10</v>
      </c>
      <c r="D13" s="80" t="s">
        <v>603</v>
      </c>
      <c r="E13" s="80" t="s">
        <v>597</v>
      </c>
      <c r="F13" s="95">
        <v>44525718461.679993</v>
      </c>
      <c r="G13" s="96"/>
      <c r="H13" s="98"/>
    </row>
    <row r="14" spans="1:8" ht="30" x14ac:dyDescent="0.25">
      <c r="A14" s="79">
        <v>44196</v>
      </c>
      <c r="B14" s="80" t="s">
        <v>599</v>
      </c>
      <c r="C14" s="80" t="s">
        <v>604</v>
      </c>
      <c r="D14" s="80" t="s">
        <v>600</v>
      </c>
      <c r="E14" s="80" t="s">
        <v>597</v>
      </c>
      <c r="F14" s="95">
        <v>76180855192.719986</v>
      </c>
      <c r="G14" s="96"/>
      <c r="H14" s="97"/>
    </row>
    <row r="15" spans="1:8" ht="30" x14ac:dyDescent="0.25">
      <c r="A15" s="79">
        <v>44196</v>
      </c>
      <c r="B15" s="80" t="s">
        <v>599</v>
      </c>
      <c r="C15" s="80" t="s">
        <v>604</v>
      </c>
      <c r="D15" s="80" t="s">
        <v>601</v>
      </c>
      <c r="E15" s="80" t="s">
        <v>597</v>
      </c>
      <c r="F15" s="95">
        <v>0</v>
      </c>
      <c r="G15" s="96"/>
    </row>
    <row r="16" spans="1:8" ht="30" x14ac:dyDescent="0.25">
      <c r="A16" s="79">
        <v>44196</v>
      </c>
      <c r="B16" s="80" t="s">
        <v>599</v>
      </c>
      <c r="C16" s="80" t="s">
        <v>604</v>
      </c>
      <c r="D16" s="80" t="s">
        <v>602</v>
      </c>
      <c r="E16" s="80" t="s">
        <v>597</v>
      </c>
      <c r="F16" s="95">
        <v>790453599.54999995</v>
      </c>
      <c r="G16" s="96"/>
    </row>
    <row r="17" spans="1:8" ht="30" x14ac:dyDescent="0.25">
      <c r="A17" s="79">
        <v>44196</v>
      </c>
      <c r="B17" s="80" t="s">
        <v>599</v>
      </c>
      <c r="C17" s="80" t="s">
        <v>604</v>
      </c>
      <c r="D17" s="80" t="s">
        <v>603</v>
      </c>
      <c r="E17" s="80" t="s">
        <v>597</v>
      </c>
      <c r="F17" s="95">
        <v>76971308792.269989</v>
      </c>
      <c r="G17" s="96"/>
      <c r="H17" s="97"/>
    </row>
    <row r="18" spans="1:8" x14ac:dyDescent="0.25">
      <c r="A18" s="79">
        <v>44196</v>
      </c>
      <c r="B18" s="80" t="s">
        <v>599</v>
      </c>
      <c r="C18" s="80" t="s">
        <v>8</v>
      </c>
      <c r="D18" s="80" t="s">
        <v>600</v>
      </c>
      <c r="E18" s="80" t="s">
        <v>597</v>
      </c>
      <c r="F18" s="95">
        <v>0</v>
      </c>
      <c r="G18" s="96"/>
    </row>
    <row r="19" spans="1:8" x14ac:dyDescent="0.25">
      <c r="A19" s="79">
        <v>44196</v>
      </c>
      <c r="B19" s="80" t="s">
        <v>599</v>
      </c>
      <c r="C19" s="80" t="s">
        <v>8</v>
      </c>
      <c r="D19" s="80" t="s">
        <v>601</v>
      </c>
      <c r="E19" s="80" t="s">
        <v>597</v>
      </c>
      <c r="F19" s="95">
        <v>0</v>
      </c>
      <c r="G19" s="96"/>
    </row>
    <row r="20" spans="1:8" x14ac:dyDescent="0.25">
      <c r="A20" s="79">
        <v>44196</v>
      </c>
      <c r="B20" s="80" t="s">
        <v>599</v>
      </c>
      <c r="C20" s="80" t="s">
        <v>8</v>
      </c>
      <c r="D20" s="80" t="s">
        <v>602</v>
      </c>
      <c r="E20" s="80" t="s">
        <v>597</v>
      </c>
      <c r="F20" s="95">
        <v>0</v>
      </c>
      <c r="G20" s="96"/>
    </row>
    <row r="21" spans="1:8" x14ac:dyDescent="0.25">
      <c r="A21" s="79">
        <v>44196</v>
      </c>
      <c r="B21" s="80" t="s">
        <v>599</v>
      </c>
      <c r="C21" s="80" t="s">
        <v>8</v>
      </c>
      <c r="D21" s="80" t="s">
        <v>603</v>
      </c>
      <c r="E21" s="80" t="s">
        <v>597</v>
      </c>
      <c r="F21" s="99">
        <v>0</v>
      </c>
      <c r="G21" s="96"/>
    </row>
    <row r="22" spans="1:8" x14ac:dyDescent="0.25">
      <c r="A22" s="79"/>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F2" sqref="F2"/>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1" t="s">
        <v>232</v>
      </c>
    </row>
    <row r="2" spans="1:24" ht="45" x14ac:dyDescent="0.25">
      <c r="A2" s="79">
        <v>44196</v>
      </c>
      <c r="B2" s="80" t="s">
        <v>599</v>
      </c>
      <c r="C2" s="80" t="s">
        <v>7</v>
      </c>
      <c r="D2" s="80" t="s">
        <v>605</v>
      </c>
      <c r="E2" s="80" t="s">
        <v>597</v>
      </c>
      <c r="F2" s="95">
        <v>33619790669.754326</v>
      </c>
      <c r="G2" s="95">
        <v>0</v>
      </c>
      <c r="H2" s="95">
        <v>24306452932.483994</v>
      </c>
      <c r="I2" s="95">
        <v>335719630487.16302</v>
      </c>
      <c r="J2" s="95">
        <v>662984059482.62842</v>
      </c>
      <c r="K2" s="95">
        <v>0</v>
      </c>
      <c r="L2" s="95">
        <v>0</v>
      </c>
      <c r="M2" s="95">
        <v>49876128048.585861</v>
      </c>
      <c r="N2" s="95">
        <v>705238925263.91138</v>
      </c>
      <c r="O2" s="95">
        <v>69010714283.697067</v>
      </c>
      <c r="P2" s="95">
        <v>2706851086.9960141</v>
      </c>
      <c r="Q2" s="95">
        <v>64144252.311442271</v>
      </c>
      <c r="R2" s="95">
        <v>340679191.31755757</v>
      </c>
      <c r="S2" s="95">
        <v>62017105417.106834</v>
      </c>
      <c r="T2" s="95">
        <v>1945884481115.9563</v>
      </c>
      <c r="U2" s="101"/>
      <c r="V2" s="103"/>
      <c r="W2" s="103"/>
    </row>
    <row r="3" spans="1:24" ht="45" x14ac:dyDescent="0.25">
      <c r="A3" s="79">
        <v>44196</v>
      </c>
      <c r="B3" s="80" t="s">
        <v>599</v>
      </c>
      <c r="C3" s="80" t="s">
        <v>7</v>
      </c>
      <c r="D3" s="80" t="s">
        <v>606</v>
      </c>
      <c r="E3" s="80" t="s">
        <v>597</v>
      </c>
      <c r="F3" s="95">
        <v>31159249307.705399</v>
      </c>
      <c r="G3" s="95">
        <v>0</v>
      </c>
      <c r="H3" s="95">
        <v>22527529518.220234</v>
      </c>
      <c r="I3" s="95">
        <v>311149220606.2771</v>
      </c>
      <c r="J3" s="95">
        <v>601053706973.55786</v>
      </c>
      <c r="K3" s="95">
        <v>0</v>
      </c>
      <c r="L3" s="95">
        <v>0</v>
      </c>
      <c r="M3" s="95">
        <v>357435062.4996922</v>
      </c>
      <c r="N3" s="95">
        <v>418497807743.08936</v>
      </c>
      <c r="O3" s="95">
        <v>62966358619.13414</v>
      </c>
      <c r="P3" s="95">
        <v>2436594032.3245234</v>
      </c>
      <c r="Q3" s="95">
        <v>52599470.13908577</v>
      </c>
      <c r="R3" s="95">
        <v>11431331.163045103</v>
      </c>
      <c r="S3" s="95">
        <v>57478209102.320236</v>
      </c>
      <c r="T3" s="95">
        <v>1507690141766.4307</v>
      </c>
      <c r="U3" s="101"/>
      <c r="V3" s="88"/>
    </row>
    <row r="4" spans="1:24" ht="45" x14ac:dyDescent="0.25">
      <c r="A4" s="79">
        <v>44196</v>
      </c>
      <c r="B4" s="80" t="s">
        <v>599</v>
      </c>
      <c r="C4" s="80" t="s">
        <v>7</v>
      </c>
      <c r="D4" s="80" t="s">
        <v>607</v>
      </c>
      <c r="E4" s="80" t="s">
        <v>597</v>
      </c>
      <c r="F4" s="95">
        <v>3829428700.1519613</v>
      </c>
      <c r="G4" s="95">
        <v>0</v>
      </c>
      <c r="H4" s="95">
        <v>2768602260.8785973</v>
      </c>
      <c r="I4" s="95">
        <v>38239809427.146194</v>
      </c>
      <c r="J4" s="95">
        <v>13716751319.742645</v>
      </c>
      <c r="K4" s="95">
        <v>0</v>
      </c>
      <c r="L4" s="95">
        <v>0</v>
      </c>
      <c r="M4" s="95">
        <v>981540935.06029141</v>
      </c>
      <c r="N4" s="95">
        <v>46712319524.704704</v>
      </c>
      <c r="O4" s="95">
        <v>31371837803.207172</v>
      </c>
      <c r="P4" s="95">
        <v>140944368.1065613</v>
      </c>
      <c r="Q4" s="95">
        <v>89963533.368852079</v>
      </c>
      <c r="R4" s="95">
        <v>1806752987.2996163</v>
      </c>
      <c r="S4" s="95">
        <v>7064059495.3387814</v>
      </c>
      <c r="T4" s="95">
        <v>146722010355.0054</v>
      </c>
      <c r="V4" s="88"/>
      <c r="W4" s="88"/>
    </row>
    <row r="5" spans="1:24" ht="45" x14ac:dyDescent="0.25">
      <c r="A5" s="79">
        <v>44196</v>
      </c>
      <c r="B5" s="80" t="s">
        <v>599</v>
      </c>
      <c r="C5" s="80" t="s">
        <v>7</v>
      </c>
      <c r="D5" s="80" t="s">
        <v>608</v>
      </c>
      <c r="E5" s="80" t="s">
        <v>597</v>
      </c>
      <c r="F5" s="95">
        <v>3571663632.6434741</v>
      </c>
      <c r="G5" s="95">
        <v>0</v>
      </c>
      <c r="H5" s="95">
        <v>2582243144.5301971</v>
      </c>
      <c r="I5" s="95">
        <v>35665825726.102524</v>
      </c>
      <c r="J5" s="95">
        <v>12214284567.75169</v>
      </c>
      <c r="K5" s="95">
        <v>0</v>
      </c>
      <c r="L5" s="95">
        <v>0</v>
      </c>
      <c r="M5" s="95">
        <v>85409429.017453641</v>
      </c>
      <c r="N5" s="95">
        <v>17260996410.025269</v>
      </c>
      <c r="O5" s="95">
        <v>16059222962.766815</v>
      </c>
      <c r="P5" s="95">
        <v>126850161.76404618</v>
      </c>
      <c r="Q5" s="95">
        <v>73770220.811455339</v>
      </c>
      <c r="R5" s="95">
        <v>11628266.495845303</v>
      </c>
      <c r="S5" s="95">
        <v>6588544811.2698345</v>
      </c>
      <c r="T5" s="95">
        <v>94240439333.178635</v>
      </c>
    </row>
    <row r="6" spans="1:24" ht="45" x14ac:dyDescent="0.25">
      <c r="A6" s="79">
        <v>44196</v>
      </c>
      <c r="B6" s="80" t="s">
        <v>599</v>
      </c>
      <c r="C6" s="80" t="s">
        <v>7</v>
      </c>
      <c r="D6" s="80" t="s">
        <v>609</v>
      </c>
      <c r="E6" s="80" t="s">
        <v>597</v>
      </c>
      <c r="F6" s="95">
        <v>37449219369.906288</v>
      </c>
      <c r="G6" s="95">
        <v>0</v>
      </c>
      <c r="H6" s="95">
        <v>27075055193.362591</v>
      </c>
      <c r="I6" s="95">
        <v>373959439914.3092</v>
      </c>
      <c r="J6" s="95">
        <v>676700810802.37109</v>
      </c>
      <c r="K6" s="95">
        <v>0</v>
      </c>
      <c r="L6" s="95">
        <v>0</v>
      </c>
      <c r="M6" s="95">
        <v>50857668983.646156</v>
      </c>
      <c r="N6" s="95">
        <v>751951244788.61609</v>
      </c>
      <c r="O6" s="95">
        <v>100382552086.90424</v>
      </c>
      <c r="P6" s="95">
        <v>2847795455.1025753</v>
      </c>
      <c r="Q6" s="95">
        <v>154107785.68029433</v>
      </c>
      <c r="R6" s="95">
        <v>2147432178.6171739</v>
      </c>
      <c r="S6" s="95">
        <v>69081164912.445618</v>
      </c>
      <c r="T6" s="95">
        <v>2092606491470.9617</v>
      </c>
      <c r="U6" s="101"/>
      <c r="V6" s="103"/>
      <c r="W6" s="103"/>
    </row>
    <row r="7" spans="1:24" ht="45" x14ac:dyDescent="0.25">
      <c r="A7" s="79">
        <v>44196</v>
      </c>
      <c r="B7" s="80" t="s">
        <v>599</v>
      </c>
      <c r="C7" s="80" t="s">
        <v>7</v>
      </c>
      <c r="D7" s="80" t="s">
        <v>610</v>
      </c>
      <c r="E7" s="80" t="s">
        <v>597</v>
      </c>
      <c r="F7" s="95">
        <v>34730912940.348869</v>
      </c>
      <c r="G7" s="95">
        <v>0</v>
      </c>
      <c r="H7" s="95">
        <v>25109772662.750431</v>
      </c>
      <c r="I7" s="95">
        <v>346815046332.37964</v>
      </c>
      <c r="J7" s="95">
        <v>613267991541.30957</v>
      </c>
      <c r="K7" s="95">
        <v>0</v>
      </c>
      <c r="L7" s="95">
        <v>0</v>
      </c>
      <c r="M7" s="95">
        <v>442844491.51714587</v>
      </c>
      <c r="N7" s="95">
        <v>435758804153.11462</v>
      </c>
      <c r="O7" s="95">
        <v>79025581581.900955</v>
      </c>
      <c r="P7" s="95">
        <v>2563444194.0885696</v>
      </c>
      <c r="Q7" s="95">
        <v>126369690.95054111</v>
      </c>
      <c r="R7" s="95">
        <v>23059597.658890404</v>
      </c>
      <c r="S7" s="95">
        <v>64066753913.590073</v>
      </c>
      <c r="T7" s="95">
        <v>1601930581099.6094</v>
      </c>
      <c r="U7" s="101"/>
      <c r="V7" s="88"/>
      <c r="W7" s="88"/>
    </row>
    <row r="8" spans="1:24" ht="30" x14ac:dyDescent="0.25">
      <c r="A8" s="79">
        <v>44196</v>
      </c>
      <c r="B8" s="80" t="s">
        <v>599</v>
      </c>
      <c r="C8" s="80" t="s">
        <v>9</v>
      </c>
      <c r="D8" s="80" t="s">
        <v>605</v>
      </c>
      <c r="E8" s="80" t="s">
        <v>597</v>
      </c>
      <c r="F8" s="95">
        <v>3617982695.6548729</v>
      </c>
      <c r="G8" s="95">
        <v>0</v>
      </c>
      <c r="H8" s="95">
        <v>2615730923.6785722</v>
      </c>
      <c r="I8" s="95">
        <v>36128357419.754265</v>
      </c>
      <c r="J8" s="95">
        <v>4269159885943.2412</v>
      </c>
      <c r="K8" s="95">
        <v>0</v>
      </c>
      <c r="L8" s="95">
        <v>0</v>
      </c>
      <c r="M8" s="95">
        <v>214076374216.05157</v>
      </c>
      <c r="N8" s="95">
        <v>5105057960001.6123</v>
      </c>
      <c r="O8" s="95">
        <v>683534500738.27393</v>
      </c>
      <c r="P8" s="95">
        <v>1028878775.7323666</v>
      </c>
      <c r="Q8" s="95">
        <v>188527128.4201318</v>
      </c>
      <c r="R8" s="95">
        <v>75429153688.711395</v>
      </c>
      <c r="S8" s="95">
        <v>6818645111.776906</v>
      </c>
      <c r="T8" s="95">
        <v>10397655996642.906</v>
      </c>
      <c r="U8" s="101"/>
      <c r="V8" s="101"/>
    </row>
    <row r="9" spans="1:24" ht="30" x14ac:dyDescent="0.25">
      <c r="A9" s="79">
        <v>44196</v>
      </c>
      <c r="B9" s="80" t="s">
        <v>599</v>
      </c>
      <c r="C9" s="80" t="s">
        <v>9</v>
      </c>
      <c r="D9" s="80" t="s">
        <v>606</v>
      </c>
      <c r="E9" s="80" t="s">
        <v>597</v>
      </c>
      <c r="F9" s="95">
        <v>3385208951.5744967</v>
      </c>
      <c r="G9" s="95">
        <v>0</v>
      </c>
      <c r="H9" s="95">
        <v>2447440046.7369199</v>
      </c>
      <c r="I9" s="95">
        <v>33803931425.63047</v>
      </c>
      <c r="J9" s="95">
        <v>3907929311017.6792</v>
      </c>
      <c r="K9" s="95">
        <v>0</v>
      </c>
      <c r="L9" s="95">
        <v>0</v>
      </c>
      <c r="M9" s="95">
        <v>26387277230.80175</v>
      </c>
      <c r="N9" s="95">
        <v>2901300007768.3413</v>
      </c>
      <c r="O9" s="95">
        <v>518177630254.53638</v>
      </c>
      <c r="P9" s="95">
        <v>926525498.64303172</v>
      </c>
      <c r="Q9" s="95">
        <v>154601629.35821</v>
      </c>
      <c r="R9" s="95">
        <v>1126086682.0700073</v>
      </c>
      <c r="S9" s="95">
        <v>6377679690.2539482</v>
      </c>
      <c r="T9" s="95">
        <v>7402015700195.625</v>
      </c>
      <c r="U9" s="101"/>
    </row>
    <row r="10" spans="1:24" ht="30" x14ac:dyDescent="0.25">
      <c r="A10" s="79">
        <v>44196</v>
      </c>
      <c r="B10" s="80" t="s">
        <v>599</v>
      </c>
      <c r="C10" s="80" t="s">
        <v>9</v>
      </c>
      <c r="D10" s="80" t="s">
        <v>607</v>
      </c>
      <c r="E10" s="80" t="s">
        <v>597</v>
      </c>
      <c r="F10" s="95">
        <v>3858874565.9339433</v>
      </c>
      <c r="G10" s="95">
        <v>0</v>
      </c>
      <c r="H10" s="95">
        <v>2789891047.5256209</v>
      </c>
      <c r="I10" s="95">
        <v>38533849187.143723</v>
      </c>
      <c r="J10" s="95">
        <v>2706983628248.0923</v>
      </c>
      <c r="K10" s="95">
        <v>0</v>
      </c>
      <c r="L10" s="95">
        <v>0</v>
      </c>
      <c r="M10" s="95">
        <v>343686202938.4928</v>
      </c>
      <c r="N10" s="95">
        <v>6600724479357.1436</v>
      </c>
      <c r="O10" s="95">
        <v>2751605958423.1904</v>
      </c>
      <c r="P10" s="95">
        <v>111155316.41690889</v>
      </c>
      <c r="Q10" s="95">
        <v>33072933.601831261</v>
      </c>
      <c r="R10" s="95">
        <v>219862972067.39996</v>
      </c>
      <c r="S10" s="95">
        <v>11180691700.422123</v>
      </c>
      <c r="T10" s="95">
        <v>12679370775785.363</v>
      </c>
      <c r="U10" s="101"/>
      <c r="V10" s="102"/>
      <c r="W10" s="101"/>
      <c r="X10" s="101"/>
    </row>
    <row r="11" spans="1:24" ht="30" x14ac:dyDescent="0.25">
      <c r="A11" s="79">
        <v>44196</v>
      </c>
      <c r="B11" s="80" t="s">
        <v>599</v>
      </c>
      <c r="C11" s="80" t="s">
        <v>9</v>
      </c>
      <c r="D11" s="80" t="s">
        <v>608</v>
      </c>
      <c r="E11" s="80" t="s">
        <v>597</v>
      </c>
      <c r="F11" s="95">
        <v>3701938441.0651245</v>
      </c>
      <c r="G11" s="95">
        <v>0</v>
      </c>
      <c r="H11" s="95">
        <v>2676429290.1339517</v>
      </c>
      <c r="I11" s="95">
        <v>36966720516.754768</v>
      </c>
      <c r="J11" s="95">
        <v>2492159928215.5864</v>
      </c>
      <c r="K11" s="95">
        <v>0</v>
      </c>
      <c r="L11" s="95">
        <v>0</v>
      </c>
      <c r="M11" s="95">
        <v>56111784965.711182</v>
      </c>
      <c r="N11" s="95">
        <v>1660711510918.7856</v>
      </c>
      <c r="O11" s="95">
        <v>1470552271375.7024</v>
      </c>
      <c r="P11" s="95">
        <v>100046903.38750249</v>
      </c>
      <c r="Q11" s="95">
        <v>27123618.057646472</v>
      </c>
      <c r="R11" s="95">
        <v>933268574.13174224</v>
      </c>
      <c r="S11" s="95">
        <v>10448061414.340187</v>
      </c>
      <c r="T11" s="95">
        <v>5734389084233.6563</v>
      </c>
      <c r="U11" s="101"/>
      <c r="V11" s="102"/>
      <c r="W11" s="102"/>
      <c r="X11" s="101"/>
    </row>
    <row r="12" spans="1:24" ht="30" x14ac:dyDescent="0.25">
      <c r="A12" s="79">
        <v>44196</v>
      </c>
      <c r="B12" s="80" t="s">
        <v>599</v>
      </c>
      <c r="C12" s="80" t="s">
        <v>9</v>
      </c>
      <c r="D12" s="80" t="s">
        <v>609</v>
      </c>
      <c r="E12" s="80" t="s">
        <v>597</v>
      </c>
      <c r="F12" s="95">
        <v>7476857261.5888157</v>
      </c>
      <c r="G12" s="95">
        <v>0</v>
      </c>
      <c r="H12" s="95">
        <v>5405621971.2041931</v>
      </c>
      <c r="I12" s="95">
        <v>74662206606.89798</v>
      </c>
      <c r="J12" s="95">
        <v>6976143514191.334</v>
      </c>
      <c r="K12" s="95">
        <v>0</v>
      </c>
      <c r="L12" s="95">
        <v>0</v>
      </c>
      <c r="M12" s="95">
        <v>557762577154.54443</v>
      </c>
      <c r="N12" s="95">
        <v>11705782439358.756</v>
      </c>
      <c r="O12" s="95">
        <v>3435140459161.4644</v>
      </c>
      <c r="P12" s="95">
        <v>1140034092.1492755</v>
      </c>
      <c r="Q12" s="95">
        <v>221600062.02196306</v>
      </c>
      <c r="R12" s="95">
        <v>295292125756.11133</v>
      </c>
      <c r="S12" s="95">
        <v>17999336812.199028</v>
      </c>
      <c r="T12" s="95">
        <v>23077026772428.27</v>
      </c>
      <c r="U12" s="103"/>
      <c r="V12" s="102"/>
      <c r="W12" s="102"/>
      <c r="X12" s="101"/>
    </row>
    <row r="13" spans="1:24" ht="30" x14ac:dyDescent="0.25">
      <c r="A13" s="79">
        <v>44196</v>
      </c>
      <c r="B13" s="80" t="s">
        <v>599</v>
      </c>
      <c r="C13" s="80" t="s">
        <v>9</v>
      </c>
      <c r="D13" s="80" t="s">
        <v>610</v>
      </c>
      <c r="E13" s="80" t="s">
        <v>597</v>
      </c>
      <c r="F13" s="95">
        <v>7087147392.6396217</v>
      </c>
      <c r="G13" s="95">
        <v>0</v>
      </c>
      <c r="H13" s="95">
        <v>5123869336.8708715</v>
      </c>
      <c r="I13" s="95">
        <v>70770651942.385239</v>
      </c>
      <c r="J13" s="95">
        <v>6400089239233.2656</v>
      </c>
      <c r="K13" s="95">
        <v>0</v>
      </c>
      <c r="L13" s="95">
        <v>0</v>
      </c>
      <c r="M13" s="95">
        <v>82499062196.512939</v>
      </c>
      <c r="N13" s="95">
        <v>4562011518687.127</v>
      </c>
      <c r="O13" s="95">
        <v>1988729901630.2388</v>
      </c>
      <c r="P13" s="95">
        <v>1026572402.0305343</v>
      </c>
      <c r="Q13" s="95">
        <v>181725247.41585648</v>
      </c>
      <c r="R13" s="95">
        <v>2059355256.2017496</v>
      </c>
      <c r="S13" s="95">
        <v>16825741104.594135</v>
      </c>
      <c r="T13" s="95">
        <v>13136404784429.281</v>
      </c>
      <c r="U13" s="101"/>
    </row>
    <row r="14" spans="1:24" ht="30" x14ac:dyDescent="0.25">
      <c r="A14" s="79">
        <v>44196</v>
      </c>
      <c r="B14" s="80" t="s">
        <v>599</v>
      </c>
      <c r="C14" s="80" t="s">
        <v>10</v>
      </c>
      <c r="D14" s="80" t="s">
        <v>605</v>
      </c>
      <c r="E14" s="80" t="s">
        <v>597</v>
      </c>
      <c r="F14" s="95">
        <v>426262854.41496378</v>
      </c>
      <c r="G14" s="95">
        <v>0</v>
      </c>
      <c r="H14" s="95">
        <v>308179729.89417505</v>
      </c>
      <c r="I14" s="95">
        <v>4256564515.2376766</v>
      </c>
      <c r="J14" s="95">
        <v>26987177306.536926</v>
      </c>
      <c r="K14" s="95">
        <v>0</v>
      </c>
      <c r="L14" s="95">
        <v>0</v>
      </c>
      <c r="M14" s="95">
        <v>1977206294.9079983</v>
      </c>
      <c r="N14" s="95">
        <v>28527747184.892639</v>
      </c>
      <c r="O14" s="95">
        <v>1280797700.5226731</v>
      </c>
      <c r="P14" s="95">
        <v>8024673.6003014045</v>
      </c>
      <c r="Q14" s="95">
        <v>2044255.0540496798</v>
      </c>
      <c r="R14" s="95">
        <v>908734.99525875039</v>
      </c>
      <c r="S14" s="95">
        <v>786246725.52630723</v>
      </c>
      <c r="T14" s="95">
        <v>64561159975.58297</v>
      </c>
      <c r="U14" s="101"/>
    </row>
    <row r="15" spans="1:24" ht="30" x14ac:dyDescent="0.25">
      <c r="A15" s="79">
        <v>44196</v>
      </c>
      <c r="B15" s="80" t="s">
        <v>599</v>
      </c>
      <c r="C15" s="80" t="s">
        <v>10</v>
      </c>
      <c r="D15" s="80" t="s">
        <v>606</v>
      </c>
      <c r="E15" s="80" t="s">
        <v>597</v>
      </c>
      <c r="F15" s="95">
        <v>405910810.8855359</v>
      </c>
      <c r="G15" s="95">
        <v>0</v>
      </c>
      <c r="H15" s="95">
        <v>293465599.36947358</v>
      </c>
      <c r="I15" s="95">
        <v>4053333608.7613602</v>
      </c>
      <c r="J15" s="95">
        <v>24522698380.876377</v>
      </c>
      <c r="K15" s="95">
        <v>0</v>
      </c>
      <c r="L15" s="95">
        <v>0</v>
      </c>
      <c r="M15" s="95">
        <v>4066333.4475383768</v>
      </c>
      <c r="N15" s="95">
        <v>17479459595.476871</v>
      </c>
      <c r="O15" s="95">
        <v>845300568.11322665</v>
      </c>
      <c r="P15" s="95">
        <v>7224127.9145867461</v>
      </c>
      <c r="Q15" s="95">
        <v>1676447.3074838172</v>
      </c>
      <c r="R15" s="95">
        <v>183680.66839254889</v>
      </c>
      <c r="S15" s="95">
        <v>748707147.73517275</v>
      </c>
      <c r="T15" s="95">
        <v>48362026300.55603</v>
      </c>
    </row>
    <row r="16" spans="1:24" ht="30" x14ac:dyDescent="0.25">
      <c r="A16" s="79">
        <v>44196</v>
      </c>
      <c r="B16" s="80" t="s">
        <v>599</v>
      </c>
      <c r="C16" s="80" t="s">
        <v>10</v>
      </c>
      <c r="D16" s="80" t="s">
        <v>607</v>
      </c>
      <c r="E16" s="80" t="s">
        <v>597</v>
      </c>
      <c r="F16" s="95">
        <v>3520086403.3448462</v>
      </c>
      <c r="G16" s="95">
        <v>0</v>
      </c>
      <c r="H16" s="95">
        <v>2544953813.7116427</v>
      </c>
      <c r="I16" s="95">
        <v>35150787172.419182</v>
      </c>
      <c r="J16" s="95">
        <v>17692735297.478611</v>
      </c>
      <c r="K16" s="95">
        <v>0</v>
      </c>
      <c r="L16" s="95">
        <v>0</v>
      </c>
      <c r="M16" s="95">
        <v>1390527974.7851589</v>
      </c>
      <c r="N16" s="95">
        <v>37066417733.177315</v>
      </c>
      <c r="O16" s="95">
        <v>28380362783.569221</v>
      </c>
      <c r="P16" s="95">
        <v>6153758.4765298143</v>
      </c>
      <c r="Q16" s="95">
        <v>1830977.1593166646</v>
      </c>
      <c r="R16" s="95">
        <v>1606250804.8656049</v>
      </c>
      <c r="S16" s="95">
        <v>6494926768.1504288</v>
      </c>
      <c r="T16" s="95">
        <v>133855033487.13785</v>
      </c>
    </row>
    <row r="17" spans="1:21" ht="30" x14ac:dyDescent="0.25">
      <c r="A17" s="79">
        <v>44196</v>
      </c>
      <c r="B17" s="80" t="s">
        <v>599</v>
      </c>
      <c r="C17" s="80" t="s">
        <v>10</v>
      </c>
      <c r="D17" s="80" t="s">
        <v>608</v>
      </c>
      <c r="E17" s="80" t="s">
        <v>597</v>
      </c>
      <c r="F17" s="95">
        <v>3316637024.4954429</v>
      </c>
      <c r="G17" s="95">
        <v>0</v>
      </c>
      <c r="H17" s="95">
        <v>2397863880.8883858</v>
      </c>
      <c r="I17" s="95">
        <v>33119187661.253525</v>
      </c>
      <c r="J17" s="95">
        <v>16506951552.759634</v>
      </c>
      <c r="K17" s="95">
        <v>0</v>
      </c>
      <c r="L17" s="95">
        <v>0</v>
      </c>
      <c r="M17" s="95">
        <v>81087827.532948226</v>
      </c>
      <c r="N17" s="95">
        <v>14812077324.845093</v>
      </c>
      <c r="O17" s="95">
        <v>13805284260.78689</v>
      </c>
      <c r="P17" s="95">
        <v>5538776.7280715359</v>
      </c>
      <c r="Q17" s="95">
        <v>1501612.3377343784</v>
      </c>
      <c r="R17" s="95">
        <v>66649606.508791074</v>
      </c>
      <c r="S17" s="95">
        <v>6119426973.9858789</v>
      </c>
      <c r="T17" s="95">
        <v>90232206502.122406</v>
      </c>
      <c r="U17" s="101"/>
    </row>
    <row r="18" spans="1:21" ht="30" x14ac:dyDescent="0.25">
      <c r="A18" s="79">
        <v>44196</v>
      </c>
      <c r="B18" s="80" t="s">
        <v>599</v>
      </c>
      <c r="C18" s="80" t="s">
        <v>10</v>
      </c>
      <c r="D18" s="80" t="s">
        <v>609</v>
      </c>
      <c r="E18" s="80" t="s">
        <v>597</v>
      </c>
      <c r="F18" s="95">
        <v>3946349257.75981</v>
      </c>
      <c r="G18" s="95">
        <v>0</v>
      </c>
      <c r="H18" s="95">
        <v>2853133543.6058178</v>
      </c>
      <c r="I18" s="95">
        <v>39407351687.65686</v>
      </c>
      <c r="J18" s="95">
        <v>44679912604.015533</v>
      </c>
      <c r="K18" s="95">
        <v>0</v>
      </c>
      <c r="L18" s="95">
        <v>0</v>
      </c>
      <c r="M18" s="95">
        <v>3367734269.6931572</v>
      </c>
      <c r="N18" s="95">
        <v>65594164918.069954</v>
      </c>
      <c r="O18" s="95">
        <v>29661160484.091896</v>
      </c>
      <c r="P18" s="95">
        <v>14178432.076831218</v>
      </c>
      <c r="Q18" s="95">
        <v>3875232.2133663446</v>
      </c>
      <c r="R18" s="95">
        <v>1607159539.8608637</v>
      </c>
      <c r="S18" s="95">
        <v>7281173493.6767359</v>
      </c>
      <c r="T18" s="95">
        <v>198416193462.72083</v>
      </c>
    </row>
    <row r="19" spans="1:21" ht="30" x14ac:dyDescent="0.25">
      <c r="A19" s="79">
        <v>44196</v>
      </c>
      <c r="B19" s="80" t="s">
        <v>599</v>
      </c>
      <c r="C19" s="80" t="s">
        <v>10</v>
      </c>
      <c r="D19" s="80" t="s">
        <v>610</v>
      </c>
      <c r="E19" s="80" t="s">
        <v>597</v>
      </c>
      <c r="F19" s="95">
        <v>3722547835.3809786</v>
      </c>
      <c r="G19" s="95">
        <v>0</v>
      </c>
      <c r="H19" s="95">
        <v>2691329480.2578592</v>
      </c>
      <c r="I19" s="95">
        <v>37172521270.014885</v>
      </c>
      <c r="J19" s="95">
        <v>41029649933.636009</v>
      </c>
      <c r="K19" s="95">
        <v>0</v>
      </c>
      <c r="L19" s="95">
        <v>0</v>
      </c>
      <c r="M19" s="95">
        <v>85154160.980486602</v>
      </c>
      <c r="N19" s="95">
        <v>32291536920.321964</v>
      </c>
      <c r="O19" s="95">
        <v>14650584828.900116</v>
      </c>
      <c r="P19" s="95">
        <v>12762904.642658282</v>
      </c>
      <c r="Q19" s="95">
        <v>3178059.6452181954</v>
      </c>
      <c r="R19" s="95">
        <v>66833287.177183621</v>
      </c>
      <c r="S19" s="95">
        <v>6868134121.7210522</v>
      </c>
      <c r="T19" s="95">
        <v>138594232802.67844</v>
      </c>
      <c r="U19" s="101"/>
    </row>
    <row r="20" spans="1:21" ht="30" x14ac:dyDescent="0.25">
      <c r="A20" s="79">
        <v>44196</v>
      </c>
      <c r="B20" s="80" t="s">
        <v>599</v>
      </c>
      <c r="C20" s="80" t="s">
        <v>604</v>
      </c>
      <c r="D20" s="80" t="s">
        <v>605</v>
      </c>
      <c r="E20" s="80" t="s">
        <v>597</v>
      </c>
      <c r="F20" s="95">
        <v>2511537899.3671112</v>
      </c>
      <c r="G20" s="95">
        <v>0</v>
      </c>
      <c r="H20" s="95">
        <v>1815792916.1062949</v>
      </c>
      <c r="I20" s="95">
        <v>25079649775.707348</v>
      </c>
      <c r="J20" s="95">
        <v>54262115022.260506</v>
      </c>
      <c r="K20" s="95">
        <v>0</v>
      </c>
      <c r="L20" s="95">
        <v>0</v>
      </c>
      <c r="M20" s="95">
        <v>909097676.91701972</v>
      </c>
      <c r="N20" s="95">
        <v>23899991067.953327</v>
      </c>
      <c r="O20" s="95">
        <v>7499254667.4027271</v>
      </c>
      <c r="P20" s="95">
        <v>14762388.971317966</v>
      </c>
      <c r="Q20" s="95">
        <v>105321.85437623203</v>
      </c>
      <c r="R20" s="95">
        <v>20067076.28338122</v>
      </c>
      <c r="S20" s="95">
        <v>4633123319.4739256</v>
      </c>
      <c r="T20" s="95">
        <v>120645497132.29732</v>
      </c>
    </row>
    <row r="21" spans="1:21" ht="30" x14ac:dyDescent="0.25">
      <c r="A21" s="79">
        <v>44196</v>
      </c>
      <c r="B21" s="80" t="s">
        <v>599</v>
      </c>
      <c r="C21" s="80" t="s">
        <v>604</v>
      </c>
      <c r="D21" s="80" t="s">
        <v>606</v>
      </c>
      <c r="E21" s="80" t="s">
        <v>597</v>
      </c>
      <c r="F21" s="95">
        <v>2436990324.2337914</v>
      </c>
      <c r="G21" s="95">
        <v>0</v>
      </c>
      <c r="H21" s="95">
        <v>1761896473.2638059</v>
      </c>
      <c r="I21" s="95">
        <v>24335234540.546841</v>
      </c>
      <c r="J21" s="95">
        <v>49341039074.832809</v>
      </c>
      <c r="K21" s="95">
        <v>0</v>
      </c>
      <c r="L21" s="95">
        <v>0</v>
      </c>
      <c r="M21" s="95">
        <v>19294168.350456193</v>
      </c>
      <c r="N21" s="95">
        <v>12689786136.304745</v>
      </c>
      <c r="O21" s="95">
        <v>7024984392.5927629</v>
      </c>
      <c r="P21" s="95">
        <v>13286150.074186167</v>
      </c>
      <c r="Q21" s="95">
        <v>86363.920588510256</v>
      </c>
      <c r="R21" s="95">
        <v>1201818.8451082541</v>
      </c>
      <c r="S21" s="95">
        <v>4495574433.9319267</v>
      </c>
      <c r="T21" s="95">
        <v>102119373876.89702</v>
      </c>
    </row>
    <row r="22" spans="1:21" ht="30" x14ac:dyDescent="0.25">
      <c r="A22" s="79">
        <v>44196</v>
      </c>
      <c r="B22" s="80" t="s">
        <v>599</v>
      </c>
      <c r="C22" s="80" t="s">
        <v>604</v>
      </c>
      <c r="D22" s="80" t="s">
        <v>607</v>
      </c>
      <c r="E22" s="80" t="s">
        <v>597</v>
      </c>
      <c r="F22" s="95">
        <v>39920754.351051457</v>
      </c>
      <c r="G22" s="95">
        <v>0</v>
      </c>
      <c r="H22" s="95">
        <v>28861926.779812951</v>
      </c>
      <c r="I22" s="95">
        <v>398639629.59058291</v>
      </c>
      <c r="J22" s="95">
        <v>145208067.15011591</v>
      </c>
      <c r="K22" s="95">
        <v>0</v>
      </c>
      <c r="L22" s="95">
        <v>0</v>
      </c>
      <c r="M22" s="95">
        <v>864606.08645481081</v>
      </c>
      <c r="N22" s="95">
        <v>239651907.77239266</v>
      </c>
      <c r="O22" s="95">
        <v>401003409.21633714</v>
      </c>
      <c r="P22" s="95">
        <v>0</v>
      </c>
      <c r="Q22" s="95">
        <v>0</v>
      </c>
      <c r="R22" s="95">
        <v>199833972.00943819</v>
      </c>
      <c r="S22" s="95">
        <v>73634289.415466473</v>
      </c>
      <c r="T22" s="95">
        <v>1527618562.3716526</v>
      </c>
    </row>
    <row r="23" spans="1:21" ht="30" x14ac:dyDescent="0.25">
      <c r="A23" s="79">
        <v>44196</v>
      </c>
      <c r="B23" s="80" t="s">
        <v>599</v>
      </c>
      <c r="C23" s="80" t="s">
        <v>604</v>
      </c>
      <c r="D23" s="80" t="s">
        <v>608</v>
      </c>
      <c r="E23" s="80" t="s">
        <v>597</v>
      </c>
      <c r="F23" s="95">
        <v>37536017.475962244</v>
      </c>
      <c r="G23" s="95">
        <v>0</v>
      </c>
      <c r="H23" s="95">
        <v>27137808.531127296</v>
      </c>
      <c r="I23" s="95">
        <v>374826186.1822539</v>
      </c>
      <c r="J23" s="95">
        <v>136669639.00337145</v>
      </c>
      <c r="K23" s="95">
        <v>0</v>
      </c>
      <c r="L23" s="95">
        <v>0</v>
      </c>
      <c r="M23" s="95">
        <v>34934.113353752567</v>
      </c>
      <c r="N23" s="95">
        <v>88897437.720528111</v>
      </c>
      <c r="O23" s="95">
        <v>168382230.51589385</v>
      </c>
      <c r="P23" s="95">
        <v>0</v>
      </c>
      <c r="Q23" s="95">
        <v>0</v>
      </c>
      <c r="R23" s="95">
        <v>1596465.6218982737</v>
      </c>
      <c r="S23" s="95">
        <v>69235614.889031082</v>
      </c>
      <c r="T23" s="95">
        <v>904316334.05341995</v>
      </c>
    </row>
    <row r="24" spans="1:21" ht="30" x14ac:dyDescent="0.25">
      <c r="A24" s="79">
        <v>44196</v>
      </c>
      <c r="B24" s="80" t="s">
        <v>599</v>
      </c>
      <c r="C24" s="80" t="s">
        <v>604</v>
      </c>
      <c r="D24" s="80" t="s">
        <v>609</v>
      </c>
      <c r="E24" s="80" t="s">
        <v>597</v>
      </c>
      <c r="F24" s="95">
        <v>2551458653.7181625</v>
      </c>
      <c r="G24" s="95">
        <v>0</v>
      </c>
      <c r="H24" s="95">
        <v>1844654842.8861079</v>
      </c>
      <c r="I24" s="95">
        <v>25478289405.297932</v>
      </c>
      <c r="J24" s="95">
        <v>54407323089.410622</v>
      </c>
      <c r="K24" s="95">
        <v>0</v>
      </c>
      <c r="L24" s="95">
        <v>0</v>
      </c>
      <c r="M24" s="95">
        <v>909962283.00347459</v>
      </c>
      <c r="N24" s="95">
        <v>24139642975.725719</v>
      </c>
      <c r="O24" s="95">
        <v>7900258076.6190643</v>
      </c>
      <c r="P24" s="95">
        <v>14762388.971317966</v>
      </c>
      <c r="Q24" s="95">
        <v>105321.85437623203</v>
      </c>
      <c r="R24" s="95">
        <v>219901048.29281941</v>
      </c>
      <c r="S24" s="95">
        <v>4706757608.8893919</v>
      </c>
      <c r="T24" s="95">
        <v>122173115694.66898</v>
      </c>
    </row>
    <row r="25" spans="1:21" ht="30" x14ac:dyDescent="0.25">
      <c r="A25" s="79">
        <v>44196</v>
      </c>
      <c r="B25" s="80" t="s">
        <v>599</v>
      </c>
      <c r="C25" s="80" t="s">
        <v>604</v>
      </c>
      <c r="D25" s="80" t="s">
        <v>610</v>
      </c>
      <c r="E25" s="80" t="s">
        <v>597</v>
      </c>
      <c r="F25" s="95">
        <v>2474526341.7097535</v>
      </c>
      <c r="G25" s="95">
        <v>0</v>
      </c>
      <c r="H25" s="95">
        <v>1789034281.7949331</v>
      </c>
      <c r="I25" s="95">
        <v>24710060726.729095</v>
      </c>
      <c r="J25" s="95">
        <v>49477708713.836182</v>
      </c>
      <c r="K25" s="95">
        <v>0</v>
      </c>
      <c r="L25" s="95">
        <v>0</v>
      </c>
      <c r="M25" s="95">
        <v>19329102.463809945</v>
      </c>
      <c r="N25" s="95">
        <v>12778683574.025272</v>
      </c>
      <c r="O25" s="95">
        <v>7193366623.1086569</v>
      </c>
      <c r="P25" s="95">
        <v>13286150.074186167</v>
      </c>
      <c r="Q25" s="95">
        <v>86363.920588510256</v>
      </c>
      <c r="R25" s="95">
        <v>2798284.4670065278</v>
      </c>
      <c r="S25" s="95">
        <v>4564810048.8209581</v>
      </c>
      <c r="T25" s="95">
        <v>103023690210.95044</v>
      </c>
    </row>
    <row r="26" spans="1:21" ht="30" x14ac:dyDescent="0.25">
      <c r="A26" s="79">
        <v>44196</v>
      </c>
      <c r="B26" s="80" t="s">
        <v>599</v>
      </c>
      <c r="C26" s="80" t="s">
        <v>8</v>
      </c>
      <c r="D26" s="80" t="s">
        <v>605</v>
      </c>
      <c r="E26" s="80" t="s">
        <v>597</v>
      </c>
      <c r="F26" s="95">
        <v>25676.880078664202</v>
      </c>
      <c r="G26" s="95">
        <v>0</v>
      </c>
      <c r="H26" s="95">
        <v>18563.883493973222</v>
      </c>
      <c r="I26" s="95">
        <v>256403.52067472684</v>
      </c>
      <c r="J26" s="95">
        <v>26921.088276124297</v>
      </c>
      <c r="K26" s="95">
        <v>0</v>
      </c>
      <c r="L26" s="95">
        <v>0</v>
      </c>
      <c r="M26" s="95">
        <v>0</v>
      </c>
      <c r="N26" s="95">
        <v>41722.627577909763</v>
      </c>
      <c r="O26" s="95">
        <v>0</v>
      </c>
      <c r="P26" s="95">
        <v>0</v>
      </c>
      <c r="Q26" s="95">
        <v>31382002.200000003</v>
      </c>
      <c r="R26" s="95">
        <v>0</v>
      </c>
      <c r="S26" s="95">
        <v>47361.29989860241</v>
      </c>
      <c r="T26" s="95">
        <v>31798651.500000004</v>
      </c>
    </row>
    <row r="27" spans="1:21" ht="30" x14ac:dyDescent="0.25">
      <c r="A27" s="79">
        <v>44196</v>
      </c>
      <c r="B27" s="80" t="s">
        <v>599</v>
      </c>
      <c r="C27" s="80" t="s">
        <v>8</v>
      </c>
      <c r="D27" s="80" t="s">
        <v>606</v>
      </c>
      <c r="E27" s="80" t="s">
        <v>597</v>
      </c>
      <c r="F27" s="95">
        <v>25676.880078664202</v>
      </c>
      <c r="G27" s="95">
        <v>0</v>
      </c>
      <c r="H27" s="95">
        <v>18563.883493973222</v>
      </c>
      <c r="I27" s="95">
        <v>256403.52067472684</v>
      </c>
      <c r="J27" s="95">
        <v>26921.088276124297</v>
      </c>
      <c r="K27" s="95">
        <v>0</v>
      </c>
      <c r="L27" s="95">
        <v>0</v>
      </c>
      <c r="M27" s="95">
        <v>0</v>
      </c>
      <c r="N27" s="95">
        <v>41722.627577909763</v>
      </c>
      <c r="O27" s="95">
        <v>0</v>
      </c>
      <c r="P27" s="95">
        <v>0</v>
      </c>
      <c r="Q27" s="95">
        <v>3138200.2200000044</v>
      </c>
      <c r="R27" s="95">
        <v>0</v>
      </c>
      <c r="S27" s="95">
        <v>47361.29989860241</v>
      </c>
      <c r="T27" s="95">
        <v>3554849.5200000051</v>
      </c>
    </row>
    <row r="28" spans="1:21" ht="30" x14ac:dyDescent="0.25">
      <c r="A28" s="79">
        <v>44196</v>
      </c>
      <c r="B28" s="80" t="s">
        <v>599</v>
      </c>
      <c r="C28" s="80" t="s">
        <v>8</v>
      </c>
      <c r="D28" s="80" t="s">
        <v>607</v>
      </c>
      <c r="E28" s="80" t="s">
        <v>597</v>
      </c>
      <c r="F28" s="95">
        <v>1059364.3312792599</v>
      </c>
      <c r="G28" s="95">
        <v>0</v>
      </c>
      <c r="H28" s="95">
        <v>765899.74963041232</v>
      </c>
      <c r="I28" s="95">
        <v>10578572.762153147</v>
      </c>
      <c r="J28" s="95">
        <v>1110697.2728608081</v>
      </c>
      <c r="K28" s="95">
        <v>0</v>
      </c>
      <c r="L28" s="95">
        <v>0</v>
      </c>
      <c r="M28" s="95">
        <v>0</v>
      </c>
      <c r="N28" s="95">
        <v>1721372.040835009</v>
      </c>
      <c r="O28" s="95">
        <v>0</v>
      </c>
      <c r="P28" s="95">
        <v>0</v>
      </c>
      <c r="Q28" s="95">
        <v>13583475.218000002</v>
      </c>
      <c r="R28" s="95">
        <v>0</v>
      </c>
      <c r="S28" s="95">
        <v>1954009.6632413601</v>
      </c>
      <c r="T28" s="95">
        <v>30773391.037999999</v>
      </c>
    </row>
    <row r="29" spans="1:21" ht="30" x14ac:dyDescent="0.25">
      <c r="A29" s="79">
        <v>44196</v>
      </c>
      <c r="B29" s="80" t="s">
        <v>599</v>
      </c>
      <c r="C29" s="80" t="s">
        <v>8</v>
      </c>
      <c r="D29" s="80" t="s">
        <v>608</v>
      </c>
      <c r="E29" s="80" t="s">
        <v>597</v>
      </c>
      <c r="F29" s="95">
        <v>1059364.3312792599</v>
      </c>
      <c r="G29" s="95">
        <v>0</v>
      </c>
      <c r="H29" s="95">
        <v>765899.74963041232</v>
      </c>
      <c r="I29" s="95">
        <v>10578572.762153147</v>
      </c>
      <c r="J29" s="95">
        <v>1110697.2728608081</v>
      </c>
      <c r="K29" s="95">
        <v>0</v>
      </c>
      <c r="L29" s="95">
        <v>0</v>
      </c>
      <c r="M29" s="95">
        <v>0</v>
      </c>
      <c r="N29" s="95">
        <v>1721372.040835009</v>
      </c>
      <c r="O29" s="95">
        <v>0</v>
      </c>
      <c r="P29" s="95">
        <v>0</v>
      </c>
      <c r="Q29" s="95">
        <v>1386077.3264999986</v>
      </c>
      <c r="R29" s="95">
        <v>0</v>
      </c>
      <c r="S29" s="95">
        <v>1954009.6632413601</v>
      </c>
      <c r="T29" s="95">
        <v>18575993.146499995</v>
      </c>
    </row>
    <row r="30" spans="1:21" ht="30" x14ac:dyDescent="0.25">
      <c r="A30" s="79">
        <v>44196</v>
      </c>
      <c r="B30" s="80" t="s">
        <v>599</v>
      </c>
      <c r="C30" s="80" t="s">
        <v>8</v>
      </c>
      <c r="D30" s="80" t="s">
        <v>609</v>
      </c>
      <c r="E30" s="80" t="s">
        <v>597</v>
      </c>
      <c r="F30" s="95">
        <v>1085041.2113579242</v>
      </c>
      <c r="G30" s="95">
        <v>0</v>
      </c>
      <c r="H30" s="95">
        <v>784463.63312438549</v>
      </c>
      <c r="I30" s="95">
        <v>10834976.282827873</v>
      </c>
      <c r="J30" s="95">
        <v>1137618.3611369324</v>
      </c>
      <c r="K30" s="95">
        <v>0</v>
      </c>
      <c r="L30" s="95">
        <v>0</v>
      </c>
      <c r="M30" s="95">
        <v>0</v>
      </c>
      <c r="N30" s="95">
        <v>1763094.6684129187</v>
      </c>
      <c r="O30" s="95">
        <v>0</v>
      </c>
      <c r="P30" s="95">
        <v>0</v>
      </c>
      <c r="Q30" s="95">
        <v>44965477.418000005</v>
      </c>
      <c r="R30" s="95">
        <v>0</v>
      </c>
      <c r="S30" s="95">
        <v>2001370.9631399624</v>
      </c>
      <c r="T30" s="95">
        <v>62572042.538000003</v>
      </c>
    </row>
    <row r="31" spans="1:21" ht="30" x14ac:dyDescent="0.25">
      <c r="A31" s="79">
        <v>44196</v>
      </c>
      <c r="B31" s="80" t="s">
        <v>599</v>
      </c>
      <c r="C31" s="80" t="s">
        <v>8</v>
      </c>
      <c r="D31" s="80" t="s">
        <v>610</v>
      </c>
      <c r="E31" s="80" t="s">
        <v>597</v>
      </c>
      <c r="F31" s="95">
        <v>1085041.2113579242</v>
      </c>
      <c r="G31" s="95">
        <v>0</v>
      </c>
      <c r="H31" s="95">
        <v>784463.63312438549</v>
      </c>
      <c r="I31" s="95">
        <v>10834976.282827873</v>
      </c>
      <c r="J31" s="95">
        <v>1137618.3611369324</v>
      </c>
      <c r="K31" s="95">
        <v>0</v>
      </c>
      <c r="L31" s="95">
        <v>0</v>
      </c>
      <c r="M31" s="95">
        <v>0</v>
      </c>
      <c r="N31" s="95">
        <v>1763094.6684129187</v>
      </c>
      <c r="O31" s="95">
        <v>0</v>
      </c>
      <c r="P31" s="95">
        <v>0</v>
      </c>
      <c r="Q31" s="95">
        <v>4524277.546500003</v>
      </c>
      <c r="R31" s="95">
        <v>0</v>
      </c>
      <c r="S31" s="95">
        <v>2001370.9631399624</v>
      </c>
      <c r="T31" s="95">
        <v>22130842.666500002</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2"/>
      <c r="E36" s="192"/>
      <c r="J36" s="89"/>
    </row>
    <row r="37" spans="1:20" x14ac:dyDescent="0.25">
      <c r="A37" s="104"/>
      <c r="D37" s="192"/>
      <c r="E37" s="192"/>
      <c r="N37" s="89"/>
    </row>
    <row r="38" spans="1:20" x14ac:dyDescent="0.25">
      <c r="A38" s="104"/>
      <c r="D38" s="192"/>
      <c r="E38" s="192"/>
      <c r="J38" s="89"/>
      <c r="N38" s="89"/>
    </row>
    <row r="39" spans="1:20" x14ac:dyDescent="0.25">
      <c r="A39" s="104"/>
      <c r="D39" s="192"/>
      <c r="E39" s="192"/>
      <c r="I39" s="89"/>
      <c r="J39" s="89"/>
      <c r="M39" s="89"/>
      <c r="N39" s="89"/>
    </row>
    <row r="40" spans="1:20" ht="15.75" x14ac:dyDescent="0.25">
      <c r="A40" s="104"/>
      <c r="D40" s="192"/>
      <c r="E40" s="192"/>
      <c r="F40" s="193"/>
      <c r="G40" s="193"/>
      <c r="I40" s="195"/>
      <c r="J40" s="194"/>
      <c r="K40" s="194"/>
      <c r="L40" s="89"/>
      <c r="M40" s="89"/>
      <c r="N40" s="89"/>
    </row>
    <row r="41" spans="1:20" x14ac:dyDescent="0.25">
      <c r="A41" s="104"/>
      <c r="D41" s="192"/>
      <c r="E41" s="192"/>
      <c r="F41" s="193"/>
      <c r="G41" s="193"/>
      <c r="I41" s="89"/>
      <c r="J41" s="89"/>
      <c r="L41" s="89"/>
    </row>
    <row r="42" spans="1:20" x14ac:dyDescent="0.25">
      <c r="A42" s="104"/>
      <c r="D42" s="192"/>
      <c r="E42" s="192"/>
      <c r="F42" s="193"/>
      <c r="G42" s="193"/>
      <c r="J42" s="89"/>
      <c r="L42" s="89"/>
    </row>
    <row r="43" spans="1:20" x14ac:dyDescent="0.25">
      <c r="A43" s="104"/>
      <c r="D43" s="192"/>
      <c r="E43" s="192"/>
      <c r="F43" s="193"/>
      <c r="G43" s="193"/>
    </row>
    <row r="44" spans="1:20" x14ac:dyDescent="0.25">
      <c r="A44" s="104"/>
      <c r="D44" s="105"/>
      <c r="E44" s="105"/>
      <c r="F44" s="193"/>
      <c r="G44" s="193"/>
    </row>
    <row r="45" spans="1:20" x14ac:dyDescent="0.25">
      <c r="A45" s="104"/>
      <c r="D45" s="105"/>
      <c r="E45" s="105"/>
      <c r="G45" s="193"/>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H1" workbookViewId="0">
      <selection activeCell="J23" sqref="J23"/>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44196</v>
      </c>
      <c r="B2" s="80" t="s">
        <v>2</v>
      </c>
      <c r="C2" s="80" t="s">
        <v>611</v>
      </c>
      <c r="D2" s="80" t="s">
        <v>298</v>
      </c>
      <c r="E2" s="80" t="s">
        <v>597</v>
      </c>
      <c r="F2" s="107">
        <v>64447616747.050003</v>
      </c>
      <c r="G2" s="107"/>
      <c r="H2" s="107"/>
      <c r="I2" s="107"/>
      <c r="J2" s="107"/>
      <c r="K2" s="107"/>
      <c r="L2" s="107"/>
      <c r="M2" s="107"/>
    </row>
    <row r="3" spans="1:13" ht="30" x14ac:dyDescent="0.25">
      <c r="A3" s="79">
        <v>44196</v>
      </c>
      <c r="B3" s="80" t="s">
        <v>2</v>
      </c>
      <c r="C3" s="80" t="s">
        <v>611</v>
      </c>
      <c r="D3" s="80" t="s">
        <v>298</v>
      </c>
      <c r="E3" s="80" t="s">
        <v>612</v>
      </c>
      <c r="F3" s="107"/>
      <c r="G3" s="107">
        <v>0</v>
      </c>
      <c r="H3" s="108"/>
      <c r="I3" s="108"/>
      <c r="J3" s="108"/>
      <c r="K3" s="107"/>
      <c r="L3" s="107"/>
      <c r="M3" s="107"/>
    </row>
    <row r="4" spans="1:13" ht="30" x14ac:dyDescent="0.25">
      <c r="A4" s="79">
        <v>44196</v>
      </c>
      <c r="B4" s="80" t="s">
        <v>2</v>
      </c>
      <c r="C4" s="80" t="s">
        <v>611</v>
      </c>
      <c r="D4" s="80" t="s">
        <v>298</v>
      </c>
      <c r="E4" s="80" t="s">
        <v>613</v>
      </c>
      <c r="F4" s="107"/>
      <c r="G4" s="107">
        <v>0</v>
      </c>
      <c r="H4" s="108"/>
      <c r="I4" s="108"/>
      <c r="J4" s="108"/>
      <c r="K4" s="107"/>
      <c r="L4" s="107"/>
      <c r="M4" s="107"/>
    </row>
    <row r="5" spans="1:13" ht="30" x14ac:dyDescent="0.25">
      <c r="A5" s="79">
        <v>44196</v>
      </c>
      <c r="B5" s="80" t="s">
        <v>2</v>
      </c>
      <c r="C5" s="80" t="s">
        <v>611</v>
      </c>
      <c r="D5" s="80" t="s">
        <v>298</v>
      </c>
      <c r="E5" s="80" t="s">
        <v>612</v>
      </c>
      <c r="F5" s="107"/>
      <c r="G5" s="108"/>
      <c r="H5" s="107">
        <v>46594369919.209999</v>
      </c>
      <c r="I5" s="108"/>
      <c r="J5" s="108"/>
      <c r="K5" s="107"/>
      <c r="L5" s="107"/>
      <c r="M5" s="107"/>
    </row>
    <row r="6" spans="1:13" ht="30" x14ac:dyDescent="0.25">
      <c r="A6" s="79">
        <v>44196</v>
      </c>
      <c r="B6" s="80" t="s">
        <v>2</v>
      </c>
      <c r="C6" s="80" t="s">
        <v>611</v>
      </c>
      <c r="D6" s="80" t="s">
        <v>298</v>
      </c>
      <c r="E6" s="80" t="s">
        <v>613</v>
      </c>
      <c r="F6" s="107"/>
      <c r="G6" s="108"/>
      <c r="H6" s="107">
        <v>0</v>
      </c>
      <c r="I6" s="108"/>
      <c r="J6" s="108"/>
      <c r="K6" s="107"/>
      <c r="L6" s="107"/>
      <c r="M6" s="107"/>
    </row>
    <row r="7" spans="1:13" ht="30" x14ac:dyDescent="0.25">
      <c r="A7" s="79">
        <v>44196</v>
      </c>
      <c r="B7" s="80" t="s">
        <v>2</v>
      </c>
      <c r="C7" s="80" t="s">
        <v>611</v>
      </c>
      <c r="D7" s="80" t="s">
        <v>298</v>
      </c>
      <c r="E7" s="80" t="s">
        <v>597</v>
      </c>
      <c r="F7" s="107"/>
      <c r="G7" s="108"/>
      <c r="H7" s="108"/>
      <c r="I7" s="107">
        <v>468946.06000000006</v>
      </c>
      <c r="J7" s="108"/>
      <c r="K7" s="107"/>
      <c r="L7" s="107"/>
      <c r="M7" s="107"/>
    </row>
    <row r="8" spans="1:13" ht="30" x14ac:dyDescent="0.25">
      <c r="A8" s="79">
        <v>44196</v>
      </c>
      <c r="B8" s="80" t="s">
        <v>2</v>
      </c>
      <c r="C8" s="80" t="s">
        <v>611</v>
      </c>
      <c r="D8" s="80" t="s">
        <v>298</v>
      </c>
      <c r="E8" s="80" t="s">
        <v>612</v>
      </c>
      <c r="F8" s="107"/>
      <c r="G8" s="108"/>
      <c r="H8" s="108"/>
      <c r="I8" s="107">
        <v>167152533093.44003</v>
      </c>
      <c r="J8" s="108"/>
      <c r="K8" s="107"/>
      <c r="L8" s="107"/>
      <c r="M8" s="107"/>
    </row>
    <row r="9" spans="1:13" ht="30" x14ac:dyDescent="0.25">
      <c r="A9" s="79">
        <v>44196</v>
      </c>
      <c r="B9" s="80" t="s">
        <v>2</v>
      </c>
      <c r="C9" s="80" t="s">
        <v>611</v>
      </c>
      <c r="D9" s="80" t="s">
        <v>298</v>
      </c>
      <c r="E9" s="80" t="s">
        <v>613</v>
      </c>
      <c r="F9" s="107"/>
      <c r="G9" s="108"/>
      <c r="H9" s="108"/>
      <c r="I9" s="107">
        <v>234815484265.23999</v>
      </c>
      <c r="J9" s="108"/>
      <c r="K9" s="107"/>
      <c r="L9" s="107"/>
      <c r="M9" s="107"/>
    </row>
    <row r="10" spans="1:13" ht="30" x14ac:dyDescent="0.25">
      <c r="A10" s="79">
        <v>44196</v>
      </c>
      <c r="B10" s="80" t="s">
        <v>2</v>
      </c>
      <c r="C10" s="80" t="s">
        <v>611</v>
      </c>
      <c r="D10" s="80" t="s">
        <v>298</v>
      </c>
      <c r="E10" s="80" t="s">
        <v>614</v>
      </c>
      <c r="F10" s="107"/>
      <c r="G10" s="108"/>
      <c r="H10" s="108"/>
      <c r="I10" s="107">
        <v>5872950517.9700003</v>
      </c>
      <c r="J10" s="108"/>
      <c r="K10" s="107"/>
      <c r="L10" s="107"/>
      <c r="M10" s="107"/>
    </row>
    <row r="11" spans="1:13" ht="30" x14ac:dyDescent="0.25">
      <c r="A11" s="79">
        <v>44196</v>
      </c>
      <c r="B11" s="80" t="s">
        <v>2</v>
      </c>
      <c r="C11" s="80" t="s">
        <v>611</v>
      </c>
      <c r="D11" s="80" t="s">
        <v>298</v>
      </c>
      <c r="E11" s="80" t="s">
        <v>615</v>
      </c>
      <c r="F11" s="107"/>
      <c r="G11" s="108"/>
      <c r="H11" s="108"/>
      <c r="I11" s="107">
        <v>4214888.22</v>
      </c>
      <c r="J11" s="108"/>
      <c r="K11" s="107"/>
      <c r="L11" s="107"/>
      <c r="M11" s="107"/>
    </row>
    <row r="12" spans="1:13" ht="30" x14ac:dyDescent="0.25">
      <c r="A12" s="79">
        <v>44196</v>
      </c>
      <c r="B12" s="80" t="s">
        <v>2</v>
      </c>
      <c r="C12" s="80" t="s">
        <v>611</v>
      </c>
      <c r="D12" s="80" t="s">
        <v>298</v>
      </c>
      <c r="E12" s="80" t="s">
        <v>616</v>
      </c>
      <c r="F12" s="107"/>
      <c r="G12" s="108"/>
      <c r="H12" s="108"/>
      <c r="I12" s="107">
        <v>63644683.039999999</v>
      </c>
      <c r="J12" s="108"/>
      <c r="K12" s="107"/>
      <c r="L12" s="107"/>
      <c r="M12" s="107"/>
    </row>
    <row r="13" spans="1:13" ht="30" x14ac:dyDescent="0.25">
      <c r="A13" s="79">
        <v>44196</v>
      </c>
      <c r="B13" s="80" t="s">
        <v>2</v>
      </c>
      <c r="C13" s="80" t="s">
        <v>611</v>
      </c>
      <c r="D13" s="80" t="s">
        <v>298</v>
      </c>
      <c r="E13" s="80" t="s">
        <v>617</v>
      </c>
      <c r="F13" s="107"/>
      <c r="G13" s="108"/>
      <c r="H13" s="108"/>
      <c r="I13" s="107">
        <v>74469371.060000002</v>
      </c>
      <c r="J13" s="108"/>
      <c r="K13" s="107"/>
      <c r="L13" s="107"/>
      <c r="M13" s="107"/>
    </row>
    <row r="14" spans="1:13" ht="30" x14ac:dyDescent="0.25">
      <c r="A14" s="79">
        <v>44196</v>
      </c>
      <c r="B14" s="80" t="s">
        <v>2</v>
      </c>
      <c r="C14" s="80" t="s">
        <v>611</v>
      </c>
      <c r="D14" s="80" t="s">
        <v>298</v>
      </c>
      <c r="E14" s="80" t="s">
        <v>618</v>
      </c>
      <c r="F14" s="107"/>
      <c r="G14" s="108"/>
      <c r="H14" s="108"/>
      <c r="I14" s="107">
        <v>17234260446.940002</v>
      </c>
      <c r="J14" s="108"/>
      <c r="K14" s="107"/>
      <c r="L14" s="107"/>
      <c r="M14" s="107"/>
    </row>
    <row r="15" spans="1:13" ht="30" x14ac:dyDescent="0.25">
      <c r="A15" s="79">
        <v>44196</v>
      </c>
      <c r="B15" s="80" t="s">
        <v>2</v>
      </c>
      <c r="C15" s="80" t="s">
        <v>611</v>
      </c>
      <c r="D15" s="80" t="s">
        <v>298</v>
      </c>
      <c r="E15" s="80" t="s">
        <v>619</v>
      </c>
      <c r="F15" s="107"/>
      <c r="G15" s="108"/>
      <c r="H15" s="108"/>
      <c r="I15" s="107">
        <v>3424651729.6699996</v>
      </c>
      <c r="J15" s="108"/>
      <c r="K15" s="107"/>
      <c r="L15" s="107"/>
      <c r="M15" s="107"/>
    </row>
    <row r="16" spans="1:13" ht="30" x14ac:dyDescent="0.25">
      <c r="A16" s="79">
        <v>44196</v>
      </c>
      <c r="B16" s="80" t="s">
        <v>2</v>
      </c>
      <c r="C16" s="80" t="s">
        <v>611</v>
      </c>
      <c r="D16" s="80" t="s">
        <v>298</v>
      </c>
      <c r="E16" s="80" t="s">
        <v>620</v>
      </c>
      <c r="F16" s="107"/>
      <c r="G16" s="108"/>
      <c r="H16" s="108"/>
      <c r="I16" s="107">
        <v>25286319.960000001</v>
      </c>
      <c r="J16" s="108"/>
      <c r="K16" s="107"/>
      <c r="L16" s="107"/>
      <c r="M16" s="107"/>
    </row>
    <row r="17" spans="1:13" ht="30" x14ac:dyDescent="0.25">
      <c r="A17" s="79">
        <v>44196</v>
      </c>
      <c r="B17" s="80" t="s">
        <v>2</v>
      </c>
      <c r="C17" s="80" t="s">
        <v>611</v>
      </c>
      <c r="D17" s="80" t="s">
        <v>298</v>
      </c>
      <c r="E17" s="80" t="s">
        <v>681</v>
      </c>
      <c r="F17" s="107"/>
      <c r="G17" s="108"/>
      <c r="H17" s="108"/>
      <c r="I17" s="107">
        <v>216415344.52000001</v>
      </c>
      <c r="J17" s="108"/>
      <c r="K17" s="107"/>
      <c r="L17" s="107"/>
      <c r="M17" s="107"/>
    </row>
    <row r="18" spans="1:13" ht="30" x14ac:dyDescent="0.25">
      <c r="A18" s="79">
        <v>44196</v>
      </c>
      <c r="B18" s="80" t="s">
        <v>2</v>
      </c>
      <c r="C18" s="80" t="s">
        <v>611</v>
      </c>
      <c r="D18" s="80" t="s">
        <v>298</v>
      </c>
      <c r="E18" s="80" t="s">
        <v>682</v>
      </c>
      <c r="F18" s="107"/>
      <c r="G18" s="108"/>
      <c r="H18" s="108"/>
      <c r="I18" s="107">
        <v>478999049.56999999</v>
      </c>
      <c r="J18" s="108"/>
      <c r="K18" s="107"/>
      <c r="L18" s="107"/>
      <c r="M18" s="107"/>
    </row>
    <row r="19" spans="1:13" ht="30" x14ac:dyDescent="0.25">
      <c r="A19" s="79">
        <v>44196</v>
      </c>
      <c r="B19" s="80" t="s">
        <v>2</v>
      </c>
      <c r="C19" s="80" t="s">
        <v>611</v>
      </c>
      <c r="D19" s="80" t="s">
        <v>298</v>
      </c>
      <c r="E19" s="80" t="s">
        <v>621</v>
      </c>
      <c r="F19" s="107"/>
      <c r="G19" s="108"/>
      <c r="H19" s="108"/>
      <c r="I19" s="107">
        <v>4404056690.6599998</v>
      </c>
      <c r="J19" s="108"/>
      <c r="K19" s="107"/>
      <c r="L19" s="107"/>
      <c r="M19" s="107"/>
    </row>
    <row r="20" spans="1:13" ht="30" x14ac:dyDescent="0.25">
      <c r="A20" s="79">
        <v>44196</v>
      </c>
      <c r="B20" s="80" t="s">
        <v>2</v>
      </c>
      <c r="C20" s="80" t="s">
        <v>611</v>
      </c>
      <c r="D20" s="80" t="s">
        <v>298</v>
      </c>
      <c r="E20" s="80" t="s">
        <v>622</v>
      </c>
      <c r="F20" s="107"/>
      <c r="G20" s="108"/>
      <c r="H20" s="108"/>
      <c r="I20" s="107">
        <v>373317185.90999997</v>
      </c>
      <c r="J20" s="108"/>
      <c r="K20" s="107"/>
      <c r="L20" s="107"/>
      <c r="M20" s="107"/>
    </row>
    <row r="21" spans="1:13" ht="30" x14ac:dyDescent="0.25">
      <c r="A21" s="79">
        <v>44196</v>
      </c>
      <c r="B21" s="80" t="s">
        <v>2</v>
      </c>
      <c r="C21" s="80" t="s">
        <v>611</v>
      </c>
      <c r="D21" s="80" t="s">
        <v>298</v>
      </c>
      <c r="E21" s="80" t="s">
        <v>597</v>
      </c>
      <c r="F21" s="107"/>
      <c r="G21" s="108"/>
      <c r="H21" s="108"/>
      <c r="I21" s="108"/>
      <c r="J21" s="107">
        <v>73806841080.39949</v>
      </c>
      <c r="K21" s="107"/>
      <c r="L21" s="107"/>
      <c r="M21" s="107"/>
    </row>
    <row r="22" spans="1:13" ht="30" x14ac:dyDescent="0.25">
      <c r="A22" s="79">
        <v>44196</v>
      </c>
      <c r="B22" s="80" t="s">
        <v>2</v>
      </c>
      <c r="C22" s="80" t="s">
        <v>611</v>
      </c>
      <c r="D22" s="80" t="s">
        <v>298</v>
      </c>
      <c r="E22" s="80" t="s">
        <v>612</v>
      </c>
      <c r="F22" s="107"/>
      <c r="G22" s="108"/>
      <c r="H22" s="108"/>
      <c r="I22" s="108"/>
      <c r="J22" s="107">
        <v>160259320926.30334</v>
      </c>
      <c r="K22" s="107"/>
      <c r="L22" s="107"/>
      <c r="M22" s="107"/>
    </row>
    <row r="23" spans="1:13" ht="30" x14ac:dyDescent="0.25">
      <c r="A23" s="79">
        <v>44196</v>
      </c>
      <c r="B23" s="80" t="s">
        <v>2</v>
      </c>
      <c r="C23" s="80" t="s">
        <v>611</v>
      </c>
      <c r="D23" s="80" t="s">
        <v>298</v>
      </c>
      <c r="E23" s="80" t="s">
        <v>613</v>
      </c>
      <c r="F23" s="107"/>
      <c r="G23" s="107"/>
      <c r="H23" s="107"/>
      <c r="I23" s="107"/>
      <c r="J23" s="107">
        <v>17801298848.361137</v>
      </c>
      <c r="K23" s="107"/>
      <c r="L23" s="107"/>
      <c r="M23" s="107"/>
    </row>
    <row r="24" spans="1:13" ht="30" x14ac:dyDescent="0.25">
      <c r="A24" s="79">
        <v>44196</v>
      </c>
      <c r="B24" s="80" t="s">
        <v>2</v>
      </c>
      <c r="C24" s="80" t="s">
        <v>611</v>
      </c>
      <c r="D24" s="80" t="s">
        <v>298</v>
      </c>
      <c r="E24" s="80" t="s">
        <v>597</v>
      </c>
      <c r="F24" s="107"/>
      <c r="G24" s="107"/>
      <c r="H24" s="107"/>
      <c r="I24" s="107"/>
      <c r="J24" s="108"/>
      <c r="K24" s="107">
        <v>60000000000</v>
      </c>
      <c r="L24" s="108"/>
      <c r="M24" s="108"/>
    </row>
    <row r="25" spans="1:13" ht="30" x14ac:dyDescent="0.25">
      <c r="A25" s="79">
        <v>44196</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NCC_AggregatedDataFile_2020_Q4</vt:lpstr>
      <vt:lpstr>NCC_DataFile_4_3_2020_Q4</vt:lpstr>
      <vt:lpstr>NCC_DataFile_4_4b_2020_Q4</vt:lpstr>
      <vt:lpstr>NCC_DataFile_6_1_2020_Q4</vt:lpstr>
      <vt:lpstr>NCC_DataFile_6.2_2020_Q4</vt:lpstr>
      <vt:lpstr>NCC_DataFile_7_1_2020_Q4</vt:lpstr>
      <vt:lpstr>NCC_DataFile_7_3_2020_Q4</vt:lpstr>
      <vt:lpstr>NCC_DataFile_7_3a_2020_Q4</vt:lpstr>
      <vt:lpstr>NCC_DataFile_7_3b_2020_Q4</vt:lpstr>
      <vt:lpstr>NCC_DataFile_16_2_2020_Q4</vt:lpstr>
      <vt:lpstr>NCC_DataFile_16_3_2020_Q4</vt:lpstr>
      <vt:lpstr>NCC_DataFile_17_3_2020_Q4</vt:lpstr>
      <vt:lpstr>NCC_DataFile_18_2_2020_Q4</vt:lpstr>
      <vt:lpstr>NCC_DataFile_20a_2020_Q4</vt:lpstr>
      <vt:lpstr>NCC_DataFile_20b_2020_Q4</vt:lpstr>
      <vt:lpstr>NCC_DataFile_23_2020_Q4</vt:lpstr>
      <vt:lpstr>NCC_DataFile_23_3_2020_Q4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2021-07-01T15:55:58Z</dcterms:modified>
</cp:coreProperties>
</file>