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0028D400-AA11-4C96-A8A3-C4B9B5CC03AC}" xr6:coauthVersionLast="45" xr6:coauthVersionMax="45" xr10:uidLastSave="{00000000-0000-0000-0000-000000000000}"/>
  <bookViews>
    <workbookView xWindow="31650" yWindow="1185" windowWidth="21600" windowHeight="11775" xr2:uid="{00000000-000D-0000-FFFF-FFFF00000000}"/>
  </bookViews>
  <sheets>
    <sheet name="Data File Instructions" sheetId="2" r:id="rId1"/>
    <sheet name="Disclosure Timeframes" sheetId="3" r:id="rId2"/>
    <sheet name="Guide" sheetId="4" r:id="rId3"/>
    <sheet name="NCC_AggregatedDataFile_2020_Q2" sheetId="1" r:id="rId4"/>
    <sheet name="NCC_DataFile_4_3_2020_Q2" sheetId="5" r:id="rId5"/>
    <sheet name="NCC_DataFile_4_4b_2020_Q2" sheetId="6" r:id="rId6"/>
    <sheet name="NCC_DataFile_6_1_2020_Q2" sheetId="7" r:id="rId7"/>
    <sheet name="NCC_DataFile_6.2_2020_Q2" sheetId="8" r:id="rId8"/>
    <sheet name="NCC_DataFile_7_1_2020_Q2" sheetId="9" r:id="rId9"/>
    <sheet name="NCC_DataFile_7_3_2020_Q2" sheetId="10" r:id="rId10"/>
    <sheet name="NCC_DataFile_7_3a_2020_Q2" sheetId="11" r:id="rId11"/>
    <sheet name="NCC_DataFile_7_3b_2020_Q2" sheetId="12" r:id="rId12"/>
    <sheet name="NCC_DataFile_16_2_2020_Q2" sheetId="13" r:id="rId13"/>
    <sheet name="NCC_DataFile_16_3_2020_Q2" sheetId="14" r:id="rId14"/>
    <sheet name="NCC_DataFile_17_3_2020_Q2" sheetId="15" r:id="rId15"/>
    <sheet name="NCC_DataFile_18_2_2020_Q2" sheetId="16" r:id="rId16"/>
    <sheet name="NCC_DataFile_20a_2020_Q2" sheetId="17" r:id="rId17"/>
    <sheet name="NCC_DataFile_20b_2020_Q2" sheetId="18" r:id="rId18"/>
    <sheet name="NCC_DataFile_23_2020_Q2" sheetId="19" r:id="rId19"/>
    <sheet name="NCC_DataFile_23_3_2020_Q2"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1" l="1"/>
  <c r="E8" i="1" l="1"/>
  <c r="I7" i="1" l="1"/>
</calcChain>
</file>

<file path=xl/sharedStrings.xml><?xml version="1.0" encoding="utf-8"?>
<sst xmlns="http://schemas.openxmlformats.org/spreadsheetml/2006/main" count="2770" uniqueCount="687">
  <si>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</si>
  <si>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</si>
  <si>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</si>
  <si>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</si>
  <si>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</si>
  <si>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</si>
  <si>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</si>
  <si>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</si>
  <si>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</si>
  <si>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</si>
  <si>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</si>
  <si>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</si>
  <si>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</si>
  <si>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</si>
  <si>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</si>
  <si>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</si>
  <si>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</si>
  <si>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</si>
  <si>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</si>
  <si>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</si>
  <si>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</si>
  <si>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</si>
  <si>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</si>
  <si>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</si>
  <si>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</si>
  <si>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</si>
  <si>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</si>
  <si>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</si>
  <si>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</si>
  <si>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</si>
  <si>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</si>
  <si>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</si>
  <si>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</si>
  <si>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</si>
  <si>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</si>
  <si>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</si>
  <si>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</si>
  <si>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</si>
  <si>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</si>
  <si>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</si>
  <si>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</si>
  <si>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</si>
  <si>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</si>
  <si>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</si>
  <si>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</si>
  <si>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</si>
  <si>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</si>
  <si>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</si>
  <si>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</si>
  <si>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</si>
  <si>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</si>
  <si>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</si>
  <si>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</si>
  <si>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</si>
  <si>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</si>
  <si>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</si>
  <si>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</si>
  <si>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</si>
  <si>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</si>
  <si>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</si>
  <si>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</si>
  <si>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</si>
  <si>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</si>
  <si>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</si>
  <si>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</si>
  <si>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</si>
  <si>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</si>
  <si>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</si>
  <si>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</si>
  <si>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</si>
  <si>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</si>
  <si>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</si>
  <si>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</si>
  <si>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</si>
  <si>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</si>
  <si>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</si>
  <si>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</si>
  <si>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</si>
  <si>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</si>
  <si>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</si>
  <si>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</si>
  <si>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</si>
  <si>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</si>
  <si>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</si>
  <si>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</si>
  <si>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</si>
  <si>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</si>
  <si>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</si>
  <si>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</si>
  <si>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</si>
  <si>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</si>
  <si>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</si>
  <si>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</si>
  <si>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</si>
  <si>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</si>
  <si>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</si>
  <si>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</si>
  <si>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</si>
  <si>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</si>
  <si>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</si>
  <si>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</si>
  <si>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</si>
  <si>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</si>
  <si>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</si>
  <si>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</si>
  <si>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</si>
  <si>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</si>
  <si>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</si>
  <si>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</si>
  <si>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</si>
  <si>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</si>
  <si>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</si>
  <si>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</si>
  <si>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</si>
  <si>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</si>
  <si>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</si>
  <si>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</si>
  <si>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</si>
  <si>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</si>
  <si>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</si>
  <si>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</si>
  <si>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</si>
  <si>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</si>
  <si>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</si>
  <si>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</si>
  <si>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</si>
  <si>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</si>
  <si>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</si>
  <si>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</si>
  <si>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</si>
  <si>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</si>
  <si>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</si>
  <si>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</si>
  <si>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</si>
  <si>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</si>
  <si>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</si>
  <si>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</si>
  <si>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</si>
  <si>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</si>
  <si>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</si>
  <si>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</si>
  <si>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</si>
  <si>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</si>
  <si>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</si>
  <si>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</si>
  <si>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</si>
  <si>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</si>
  <si>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</si>
  <si>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</si>
  <si>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</si>
  <si>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</si>
  <si>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</si>
  <si>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</si>
  <si>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</si>
  <si>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</si>
  <si>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</si>
  <si>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</si>
  <si>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</si>
  <si>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</si>
  <si>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</si>
  <si>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</si>
  <si>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</si>
  <si>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</si>
  <si>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</si>
  <si>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</si>
  <si>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</si>
  <si>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</si>
  <si>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</si>
  <si>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</si>
  <si>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</si>
  <si>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</si>
  <si>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</si>
  <si>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</si>
  <si>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</si>
  <si>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</si>
  <si>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</si>
  <si>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</si>
  <si>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</si>
  <si>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</si>
  <si>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</si>
  <si>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</si>
  <si>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</si>
  <si>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</si>
  <si>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</si>
  <si>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</si>
  <si>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</si>
  <si>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</si>
  <si>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</si>
  <si>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</si>
  <si>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</si>
  <si>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</si>
  <si>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</si>
  <si>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</si>
  <si>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</si>
  <si>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</si>
  <si>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</si>
  <si>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</si>
  <si>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</si>
  <si>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</si>
  <si>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</si>
  <si>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</si>
  <si>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</si>
  <si>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</si>
  <si>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</si>
  <si>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</si>
  <si>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</si>
  <si>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</si>
  <si>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</si>
  <si>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</si>
  <si>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</si>
  <si>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</si>
  <si>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</si>
  <si>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</si>
  <si>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</si>
  <si>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</si>
  <si>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</si>
  <si>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</si>
  <si>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</si>
  <si>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</si>
  <si>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</si>
  <si>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</si>
  <si>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</si>
  <si>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</si>
  <si>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</si>
  <si>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</si>
  <si>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</si>
  <si>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</si>
  <si>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</si>
  <si>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</si>
  <si>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</si>
  <si>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</si>
  <si>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</si>
  <si>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</si>
  <si>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</si>
  <si>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</si>
  <si>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</si>
  <si>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</si>
  <si>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</si>
  <si>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</si>
  <si>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</si>
  <si>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</si>
  <si>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</si>
  <si>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</si>
  <si>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</si>
  <si>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</si>
  <si>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</si>
  <si>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</si>
  <si>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</si>
  <si>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</si>
  <si>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</si>
  <si>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</si>
  <si>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</si>
  <si>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</si>
  <si>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</si>
  <si>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</si>
  <si>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</si>
  <si>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</si>
  <si>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</si>
  <si>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</si>
  <si>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</si>
  <si>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</si>
  <si>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</si>
  <si>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</si>
  <si>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</si>
  <si>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</si>
  <si>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</si>
  <si>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</si>
  <si>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</si>
  <si>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</si>
  <si>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</si>
  <si>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</si>
  <si>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</si>
  <si>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</si>
  <si>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</si>
  <si>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</si>
  <si>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</si>
  <si>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</si>
  <si>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</si>
  <si>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</si>
  <si>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</si>
  <si>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</si>
  <si>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</si>
  <si>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</si>
  <si>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</si>
  <si>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</si>
  <si>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</si>
  <si>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</si>
  <si>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</si>
  <si>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</si>
  <si>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</si>
  <si>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</si>
  <si>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</si>
  <si>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</si>
  <si>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</si>
  <si>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</si>
  <si>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</si>
  <si>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</si>
  <si>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</si>
  <si>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</si>
  <si>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</si>
  <si>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</si>
  <si>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</si>
  <si>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</si>
  <si>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</si>
  <si>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</si>
  <si>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</si>
  <si>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</si>
  <si>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</si>
  <si>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</si>
  <si>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</si>
  <si>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</si>
  <si>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</si>
  <si>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</si>
  <si>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</si>
  <si>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</si>
  <si>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</si>
  <si>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</si>
  <si>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</si>
  <si>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</si>
  <si>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</si>
  <si>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</si>
  <si>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</si>
  <si>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</si>
  <si>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</si>
  <si>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</si>
  <si>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</si>
  <si>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</si>
  <si>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</si>
  <si>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</si>
  <si>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</si>
  <si>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</si>
  <si>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</si>
  <si>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</si>
  <si>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</si>
  <si>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</si>
  <si>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</si>
  <si>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</si>
  <si>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</si>
  <si>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</si>
  <si>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</si>
  <si>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</si>
  <si>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</si>
  <si>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</si>
  <si>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</si>
  <si>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</si>
  <si>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</si>
  <si>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</si>
  <si>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</si>
  <si>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</si>
  <si>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</si>
  <si>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</si>
  <si>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</si>
  <si>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</si>
  <si>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</si>
  <si>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</si>
  <si>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</si>
  <si>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</si>
  <si>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</si>
  <si>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</si>
  <si>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</si>
  <si>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</si>
  <si>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</si>
  <si>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</si>
  <si>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</si>
  <si>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</si>
  <si>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</si>
  <si>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</si>
  <si>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</si>
  <si>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</si>
  <si>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</si>
  <si>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</si>
  <si>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</si>
  <si>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</si>
  <si>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</si>
  <si>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</si>
  <si>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</si>
  <si>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</si>
  <si>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</si>
  <si>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</si>
  <si>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</si>
  <si>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</si>
  <si>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</si>
  <si>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</si>
  <si>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</si>
  <si>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</si>
  <si>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</si>
  <si>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</si>
  <si>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</si>
  <si>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</si>
  <si>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</si>
  <si>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</si>
  <si>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</si>
  <si>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</si>
  <si>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</si>
  <si>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</si>
  <si>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</si>
  <si>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</si>
  <si>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</si>
  <si>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</si>
  <si>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</si>
  <si>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</si>
  <si>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</si>
  <si>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</si>
  <si>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</si>
  <si>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</si>
  <si>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</si>
  <si>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</si>
  <si>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</si>
  <si>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</si>
  <si>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</si>
  <si>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</si>
  <si>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</si>
  <si>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</si>
  <si>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</si>
  <si>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</si>
  <si>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</si>
  <si>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</si>
  <si>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</si>
  <si>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</si>
  <si>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</si>
  <si>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</si>
  <si>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</si>
  <si>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</si>
  <si>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</si>
  <si>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</si>
  <si>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</si>
  <si>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</si>
  <si>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</si>
  <si>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</si>
  <si>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</si>
  <si>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</si>
  <si>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</si>
  <si>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</si>
  <si>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</si>
  <si>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</si>
  <si>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</si>
  <si>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</si>
  <si>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</si>
  <si>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</si>
  <si>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</si>
  <si>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</si>
  <si>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</si>
  <si>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</si>
  <si>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</si>
  <si>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</si>
  <si>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</si>
  <si>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</si>
  <si>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</si>
  <si>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</si>
  <si>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</si>
  <si>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</si>
  <si>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</si>
  <si>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</si>
  <si>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</si>
  <si>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</si>
  <si>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</si>
  <si>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</si>
  <si>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</si>
  <si>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</si>
  <si>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</si>
  <si>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</si>
  <si>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</si>
  <si>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</si>
  <si>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</si>
  <si>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</si>
  <si>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</si>
  <si>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</si>
  <si>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</si>
  <si>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</si>
  <si>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</si>
  <si>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</si>
  <si>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</si>
  <si>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</si>
  <si>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</si>
  <si>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</si>
  <si>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</si>
  <si>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</si>
  <si>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</si>
  <si>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</si>
  <si>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</si>
  <si>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</si>
  <si>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</si>
  <si>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</si>
  <si>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</si>
  <si>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</si>
  <si>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</si>
  <si>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</si>
  <si>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</si>
  <si>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</si>
  <si>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</si>
  <si>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</si>
  <si>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</si>
  <si>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</si>
  <si>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</si>
  <si>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</si>
  <si>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</si>
  <si>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</si>
  <si>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</si>
  <si>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</si>
  <si>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</si>
  <si>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</si>
  <si>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</si>
  <si>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</si>
  <si>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</si>
  <si>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</si>
  <si>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</si>
  <si>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</si>
  <si>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</si>
  <si>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</si>
  <si>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</si>
  <si>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</si>
  <si>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</si>
  <si>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</si>
  <si>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</si>
  <si>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</si>
  <si>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</si>
  <si>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</si>
  <si>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</si>
  <si>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</si>
  <si>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</si>
  <si>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</si>
  <si>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</si>
  <si>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</si>
  <si>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</si>
  <si>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</si>
  <si>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</si>
  <si>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</si>
  <si>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</si>
  <si>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</si>
  <si>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</si>
  <si>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</si>
  <si>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</si>
  <si>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</si>
  <si>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</si>
  <si>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</si>
  <si>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</si>
  <si>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</si>
  <si>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</si>
  <si>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</si>
  <si>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</si>
  <si>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</si>
  <si>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</si>
  <si>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</si>
  <si>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</si>
  <si>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</si>
  <si>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</si>
  <si>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</si>
  <si>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</si>
  <si>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</si>
  <si>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</si>
  <si>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</si>
  <si>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</si>
  <si>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</si>
  <si>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</si>
  <si>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</si>
  <si>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</si>
  <si>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</si>
  <si>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</si>
  <si>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</si>
  <si>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</si>
  <si>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</si>
  <si>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</si>
  <si>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</si>
  <si>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</si>
  <si>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</si>
  <si>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</si>
  <si>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</si>
  <si>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</si>
  <si>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</si>
  <si>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</si>
  <si>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</si>
  <si>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</si>
  <si>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</si>
  <si>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</si>
  <si>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</si>
  <si>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</si>
  <si>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</si>
  <si>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</si>
  <si>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</si>
  <si>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</si>
  <si>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</si>
  <si>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</si>
  <si>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</si>
  <si>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</si>
  <si>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</si>
  <si>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</si>
  <si>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</si>
  <si>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</si>
  <si>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</si>
  <si>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</si>
  <si>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</si>
  <si>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</si>
  <si>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</si>
  <si>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</si>
  <si>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</si>
  <si>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</si>
  <si>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</si>
  <si>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</si>
  <si>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</si>
  <si>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</si>
  <si>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</si>
  <si>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</si>
  <si>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</si>
  <si>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</si>
  <si>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</si>
  <si>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</si>
  <si>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</si>
  <si>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</si>
  <si>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</si>
  <si>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</si>
  <si>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</si>
  <si>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</si>
  <si>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</si>
  <si>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</si>
  <si>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</si>
  <si>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</si>
  <si>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</si>
  <si>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</si>
  <si>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</si>
  <si>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</si>
  <si>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</si>
  <si>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</si>
  <si>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</si>
  <si>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</si>
  <si>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</si>
  <si>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</si>
  <si>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</si>
  <si>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</si>
  <si>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</si>
  <si>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</si>
  <si>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</si>
  <si>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</si>
  <si>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</si>
  <si>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</si>
  <si>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</si>
  <si>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</si>
  <si>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</si>
  <si>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</si>
  <si>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</si>
  <si>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</si>
  <si>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</si>
  <si>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</si>
  <si>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</si>
  <si>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</si>
  <si>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</si>
  <si>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</si>
  <si>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</si>
  <si>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</si>
  <si>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</si>
  <si>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</si>
  <si>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</si>
  <si>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</si>
  <si>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</si>
  <si>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</si>
  <si>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</si>
  <si>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</si>
  <si>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</si>
  <si>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</si>
  <si>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</si>
  <si>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</si>
  <si>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</si>
  <si>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</si>
  <si>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</si>
  <si>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</si>
  <si>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</si>
  <si>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</si>
  <si>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</si>
  <si>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</si>
  <si>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</si>
  <si>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</si>
  <si>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</si>
  <si>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</si>
  <si>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</si>
  <si>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</si>
  <si>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</si>
  <si>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</si>
  <si>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</si>
  <si>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</si>
  <si>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</si>
  <si>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</si>
  <si>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</si>
  <si>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</si>
  <si>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</si>
  <si>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</si>
  <si>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NCC_DataFile_1_2020_Q2.xlsx</t>
  </si>
  <si>
    <t>The sum indicated in 4.1.1. is split across the markets, however total sum of NCC’s SiG is 10.1 bn RUB, incl. 3 bn RUB not allocated among markets.</t>
  </si>
  <si>
    <t xml:space="preserve">Within the previous year there were no incidents that affected key clearing systems.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</si>
</sst>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17">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25" fillId="0" borderId="0" xfId="0" applyFont="1" applyFill="1" applyAlignment="1">
      <alignment horizontal="center" vertical="top"/>
    </xf>
    <xf numFmtId="0" fontId="0" fillId="0" borderId="0" xfId="0" applyFill="1" applyBorder="1" applyAlignment="1">
      <alignment horizontal="left" vertical="top"/>
    </xf>
    <xf numFmtId="0" fontId="25" fillId="0" borderId="0" xfId="0" applyFont="1" applyFill="1" applyBorder="1"/>
    <xf numFmtId="0" fontId="37" fillId="0" borderId="0" xfId="2" applyFont="1" applyFill="1" applyBorder="1" applyAlignment="1">
      <alignment horizontal="left" vertical="top"/>
    </xf>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1" t="s">
        <v>0</v>
      </c>
      <c r="C2" s="211"/>
      <c r="D2"/>
      <c r="F2" s="212" t="s">
        <v>1</v>
      </c>
      <c r="G2" s="212"/>
    </row>
    <row r="3" spans="1:7" ht="12" customHeight="1" x14ac:dyDescent="0.2">
      <c r="B3" s="5"/>
      <c r="C3" s="5"/>
      <c r="F3" s="1"/>
      <c r="G3" s="1"/>
    </row>
    <row r="4" spans="1:7" x14ac:dyDescent="0.2">
      <c r="B4" s="6" t="s">
        <v>2</v>
      </c>
      <c r="C4" s="6" t="s">
        <v>3</v>
      </c>
      <c r="D4" s="6" t="s">
        <v>4</v>
      </c>
      <c r="F4" s="7" t="s">
        <v>5</v>
      </c>
      <c r="G4" s="7" t="s">
        <v>684</v>
      </c>
    </row>
    <row r="5" spans="1:7" ht="24" x14ac:dyDescent="0.2">
      <c r="B5" s="8" t="s">
        <v>6</v>
      </c>
      <c r="C5" s="8" t="s">
        <v>7</v>
      </c>
      <c r="D5" s="8" t="s">
        <v>7</v>
      </c>
      <c r="F5" s="9"/>
      <c r="G5" s="7"/>
    </row>
    <row r="6" spans="1:7" x14ac:dyDescent="0.2">
      <c r="B6" s="8" t="s">
        <v>6</v>
      </c>
      <c r="C6" s="8" t="s">
        <v>8</v>
      </c>
      <c r="D6" s="8" t="s">
        <v>8</v>
      </c>
      <c r="F6" s="213"/>
      <c r="G6" s="213"/>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2"/>
      <c r="G11" s="212"/>
    </row>
    <row r="12" spans="1:7" ht="11.45" customHeight="1" x14ac:dyDescent="0.2">
      <c r="A12" s="13"/>
      <c r="B12" s="14"/>
      <c r="C12" s="15"/>
      <c r="D12" s="16"/>
      <c r="E12" s="13"/>
      <c r="F12" s="214"/>
      <c r="G12" s="214"/>
    </row>
    <row r="13" spans="1:7" ht="27.6" customHeight="1" x14ac:dyDescent="0.2">
      <c r="B13" s="17"/>
      <c r="C13" s="17"/>
      <c r="D13" s="18"/>
      <c r="F13" s="210"/>
      <c r="G13" s="210"/>
    </row>
    <row r="14" spans="1:7" ht="27" customHeight="1" x14ac:dyDescent="0.2">
      <c r="B14" s="17"/>
      <c r="C14" s="17"/>
      <c r="D14" s="18"/>
      <c r="F14" s="210"/>
      <c r="G14" s="210"/>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topLeftCell="D1" workbookViewId="0">
      <selection activeCell="F1" sqref="F1:H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44012</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C1" workbookViewId="0">
      <selection activeCell="F1" sqref="F1:G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83"/>
      <c r="B2" s="79">
        <v>44012</v>
      </c>
      <c r="C2" s="80" t="s">
        <v>2</v>
      </c>
      <c r="D2" s="80" t="s">
        <v>6</v>
      </c>
      <c r="E2" s="80"/>
      <c r="F2" s="92" t="s">
        <v>91</v>
      </c>
      <c r="G2" s="92" t="s">
        <v>91</v>
      </c>
      <c r="H2" s="116"/>
    </row>
    <row r="3" spans="1:8" x14ac:dyDescent="0.25">
      <c r="A3" s="83"/>
      <c r="B3" s="79"/>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44012</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topLeftCell="C1"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44012</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topLeftCell="C1" workbookViewId="0">
      <selection activeCell="F1" sqref="F1:G1"/>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3" customFormat="1" x14ac:dyDescent="0.25">
      <c r="A1" s="77" t="s">
        <v>591</v>
      </c>
      <c r="B1" s="78" t="s">
        <v>592</v>
      </c>
      <c r="C1" s="78" t="s">
        <v>593</v>
      </c>
      <c r="D1" s="77" t="s">
        <v>594</v>
      </c>
      <c r="E1" s="77" t="s">
        <v>595</v>
      </c>
      <c r="F1" s="100" t="s">
        <v>455</v>
      </c>
      <c r="G1" s="100" t="s">
        <v>459</v>
      </c>
    </row>
    <row r="2" spans="1:7" x14ac:dyDescent="0.25">
      <c r="A2" s="79">
        <v>44012</v>
      </c>
      <c r="B2" s="80" t="s">
        <v>2</v>
      </c>
      <c r="C2" s="80" t="s">
        <v>6</v>
      </c>
      <c r="D2" s="121" t="s">
        <v>623</v>
      </c>
      <c r="E2" s="80" t="s">
        <v>621</v>
      </c>
      <c r="F2" s="122">
        <v>0</v>
      </c>
      <c r="G2" s="122">
        <v>0</v>
      </c>
    </row>
    <row r="3" spans="1:7" x14ac:dyDescent="0.25">
      <c r="A3" s="79">
        <v>44012</v>
      </c>
      <c r="B3" s="80" t="s">
        <v>2</v>
      </c>
      <c r="C3" s="80" t="s">
        <v>6</v>
      </c>
      <c r="D3" s="121" t="s">
        <v>624</v>
      </c>
      <c r="E3" s="80" t="s">
        <v>621</v>
      </c>
      <c r="F3" s="122">
        <v>0</v>
      </c>
      <c r="G3" s="122">
        <v>0</v>
      </c>
    </row>
    <row r="4" spans="1:7" x14ac:dyDescent="0.25">
      <c r="A4" s="79">
        <v>44012</v>
      </c>
      <c r="B4" s="80" t="s">
        <v>2</v>
      </c>
      <c r="C4" s="80" t="s">
        <v>6</v>
      </c>
      <c r="D4" s="121" t="s">
        <v>625</v>
      </c>
      <c r="E4" s="80" t="s">
        <v>621</v>
      </c>
      <c r="F4" s="182">
        <v>1342151.7</v>
      </c>
      <c r="G4" s="122">
        <v>0</v>
      </c>
    </row>
    <row r="5" spans="1:7" x14ac:dyDescent="0.25">
      <c r="A5" s="79">
        <v>44012</v>
      </c>
      <c r="B5" s="80" t="s">
        <v>2</v>
      </c>
      <c r="C5" s="80" t="s">
        <v>6</v>
      </c>
      <c r="D5" s="121" t="s">
        <v>626</v>
      </c>
      <c r="E5" s="80" t="s">
        <v>621</v>
      </c>
      <c r="F5" s="122">
        <v>0</v>
      </c>
      <c r="G5" s="122">
        <v>0</v>
      </c>
    </row>
    <row r="6" spans="1:7" x14ac:dyDescent="0.25">
      <c r="A6" s="79">
        <v>44012</v>
      </c>
      <c r="B6" s="80" t="s">
        <v>2</v>
      </c>
      <c r="C6" s="80" t="s">
        <v>6</v>
      </c>
      <c r="D6" s="121" t="s">
        <v>627</v>
      </c>
      <c r="E6" s="80" t="s">
        <v>621</v>
      </c>
      <c r="F6" s="122">
        <v>0</v>
      </c>
      <c r="G6" s="122">
        <v>0</v>
      </c>
    </row>
    <row r="7" spans="1:7" x14ac:dyDescent="0.25">
      <c r="A7" s="79">
        <v>44012</v>
      </c>
      <c r="B7" s="80" t="s">
        <v>2</v>
      </c>
      <c r="C7" s="80" t="s">
        <v>6</v>
      </c>
      <c r="D7" s="121" t="s">
        <v>628</v>
      </c>
      <c r="E7" s="80" t="s">
        <v>621</v>
      </c>
      <c r="F7" s="122">
        <v>0</v>
      </c>
      <c r="G7" s="122">
        <v>0</v>
      </c>
    </row>
    <row r="8" spans="1:7" x14ac:dyDescent="0.25">
      <c r="A8" s="79">
        <v>44012</v>
      </c>
      <c r="B8" s="80" t="s">
        <v>2</v>
      </c>
      <c r="C8" s="80" t="s">
        <v>6</v>
      </c>
      <c r="D8" s="121" t="s">
        <v>623</v>
      </c>
      <c r="E8" s="80" t="s">
        <v>622</v>
      </c>
      <c r="F8" s="122">
        <v>0</v>
      </c>
      <c r="G8" s="122">
        <v>0</v>
      </c>
    </row>
    <row r="9" spans="1:7" x14ac:dyDescent="0.25">
      <c r="A9" s="79">
        <v>44012</v>
      </c>
      <c r="B9" s="80" t="s">
        <v>2</v>
      </c>
      <c r="C9" s="80" t="s">
        <v>6</v>
      </c>
      <c r="D9" s="121" t="s">
        <v>624</v>
      </c>
      <c r="E9" s="80" t="s">
        <v>622</v>
      </c>
      <c r="F9" s="122">
        <v>0</v>
      </c>
      <c r="G9" s="122">
        <v>0</v>
      </c>
    </row>
    <row r="10" spans="1:7" x14ac:dyDescent="0.25">
      <c r="A10" s="79">
        <v>44012</v>
      </c>
      <c r="B10" s="80" t="s">
        <v>2</v>
      </c>
      <c r="C10" s="80" t="s">
        <v>6</v>
      </c>
      <c r="D10" s="121" t="s">
        <v>625</v>
      </c>
      <c r="E10" s="80" t="s">
        <v>622</v>
      </c>
      <c r="F10" s="182">
        <v>5264097</v>
      </c>
      <c r="G10" s="122">
        <v>0</v>
      </c>
    </row>
    <row r="11" spans="1:7" x14ac:dyDescent="0.25">
      <c r="A11" s="79">
        <v>44012</v>
      </c>
      <c r="B11" s="80" t="s">
        <v>2</v>
      </c>
      <c r="C11" s="80" t="s">
        <v>6</v>
      </c>
      <c r="D11" s="121" t="s">
        <v>626</v>
      </c>
      <c r="E11" s="80" t="s">
        <v>622</v>
      </c>
      <c r="F11" s="122">
        <v>0</v>
      </c>
      <c r="G11" s="122">
        <v>0</v>
      </c>
    </row>
    <row r="12" spans="1:7" x14ac:dyDescent="0.25">
      <c r="A12" s="79">
        <v>44012</v>
      </c>
      <c r="B12" s="80" t="s">
        <v>2</v>
      </c>
      <c r="C12" s="80" t="s">
        <v>6</v>
      </c>
      <c r="D12" s="121" t="s">
        <v>627</v>
      </c>
      <c r="E12" s="80" t="s">
        <v>622</v>
      </c>
      <c r="F12" s="122">
        <v>0</v>
      </c>
      <c r="G12" s="122">
        <v>0</v>
      </c>
    </row>
    <row r="13" spans="1:7" x14ac:dyDescent="0.25">
      <c r="A13" s="79">
        <v>44012</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2" sqref="D2"/>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4" t="s">
        <v>466</v>
      </c>
    </row>
    <row r="2" spans="1:6" ht="107.25" customHeight="1" x14ac:dyDescent="0.25">
      <c r="A2" s="79">
        <v>44012</v>
      </c>
      <c r="B2" s="80" t="s">
        <v>2</v>
      </c>
      <c r="C2" s="80" t="s">
        <v>611</v>
      </c>
      <c r="D2" s="209" t="s">
        <v>686</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topLeftCell="D1"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44012</v>
      </c>
      <c r="B2" s="80" t="s">
        <v>599</v>
      </c>
      <c r="C2" s="80" t="s">
        <v>7</v>
      </c>
      <c r="D2" s="80" t="s">
        <v>629</v>
      </c>
      <c r="E2" s="92" t="s">
        <v>91</v>
      </c>
      <c r="F2" s="128">
        <v>0.50851238176712987</v>
      </c>
      <c r="G2" s="128">
        <v>0.66506861346224944</v>
      </c>
      <c r="H2" s="92" t="s">
        <v>91</v>
      </c>
      <c r="I2" s="128">
        <v>0.4924024718183887</v>
      </c>
      <c r="J2" s="128">
        <v>0.66432295917631146</v>
      </c>
    </row>
    <row r="3" spans="1:13" ht="30" x14ac:dyDescent="0.25">
      <c r="A3" s="79">
        <v>44012</v>
      </c>
      <c r="B3" s="80" t="s">
        <v>599</v>
      </c>
      <c r="C3" s="80" t="s">
        <v>7</v>
      </c>
      <c r="D3" s="80" t="s">
        <v>630</v>
      </c>
      <c r="E3" s="92" t="s">
        <v>91</v>
      </c>
      <c r="F3" s="128">
        <v>0.61620025861701466</v>
      </c>
      <c r="G3" s="128">
        <v>0.74562587007493253</v>
      </c>
      <c r="H3" s="92" t="s">
        <v>91</v>
      </c>
      <c r="I3" s="128">
        <v>0.67229384632972022</v>
      </c>
      <c r="J3" s="128">
        <v>0.78594504484766237</v>
      </c>
    </row>
    <row r="4" spans="1:13" x14ac:dyDescent="0.25">
      <c r="A4" s="79">
        <v>44012</v>
      </c>
      <c r="B4" s="80" t="s">
        <v>599</v>
      </c>
      <c r="C4" s="80" t="s">
        <v>9</v>
      </c>
      <c r="D4" s="80" t="s">
        <v>629</v>
      </c>
      <c r="E4" s="92" t="s">
        <v>91</v>
      </c>
      <c r="F4" s="128">
        <v>0.49721815259657948</v>
      </c>
      <c r="G4" s="128">
        <v>0.62547256184055255</v>
      </c>
      <c r="H4" s="92" t="s">
        <v>91</v>
      </c>
      <c r="I4" s="128">
        <v>0.40059014089039741</v>
      </c>
      <c r="J4" s="128">
        <v>0.61224462703707361</v>
      </c>
    </row>
    <row r="5" spans="1:13" x14ac:dyDescent="0.25">
      <c r="A5" s="79">
        <v>44012</v>
      </c>
      <c r="B5" s="80" t="s">
        <v>599</v>
      </c>
      <c r="C5" s="80" t="s">
        <v>9</v>
      </c>
      <c r="D5" s="80" t="s">
        <v>630</v>
      </c>
      <c r="E5" s="92" t="s">
        <v>91</v>
      </c>
      <c r="F5" s="128">
        <v>0.52034993947264052</v>
      </c>
      <c r="G5" s="128">
        <v>0.6507661044783053</v>
      </c>
      <c r="H5" s="92" t="s">
        <v>91</v>
      </c>
      <c r="I5" s="128">
        <v>0.41436822005313173</v>
      </c>
      <c r="J5" s="128">
        <v>0.62589300743165943</v>
      </c>
    </row>
    <row r="6" spans="1:13" x14ac:dyDescent="0.25">
      <c r="A6" s="79">
        <v>44012</v>
      </c>
      <c r="B6" s="80" t="s">
        <v>599</v>
      </c>
      <c r="C6" s="80" t="s">
        <v>10</v>
      </c>
      <c r="D6" s="80" t="s">
        <v>629</v>
      </c>
      <c r="E6" s="92" t="s">
        <v>91</v>
      </c>
      <c r="F6" s="128">
        <v>0.51314657372974581</v>
      </c>
      <c r="G6" s="128">
        <v>0.76907724829365653</v>
      </c>
      <c r="H6" s="92" t="s">
        <v>91</v>
      </c>
      <c r="I6" s="129">
        <v>0.47434431019892132</v>
      </c>
      <c r="J6" s="129">
        <v>0.7223712941541176</v>
      </c>
    </row>
    <row r="7" spans="1:13" x14ac:dyDescent="0.25">
      <c r="A7" s="79">
        <v>44012</v>
      </c>
      <c r="B7" s="80" t="s">
        <v>599</v>
      </c>
      <c r="C7" s="80" t="s">
        <v>10</v>
      </c>
      <c r="D7" s="80" t="s">
        <v>630</v>
      </c>
      <c r="E7" s="92" t="s">
        <v>91</v>
      </c>
      <c r="F7" s="128">
        <v>0.57799160165921704</v>
      </c>
      <c r="G7" s="128">
        <v>0.80603596153369184</v>
      </c>
      <c r="H7" s="92" t="s">
        <v>91</v>
      </c>
      <c r="I7" s="129">
        <v>0.59349634186544176</v>
      </c>
      <c r="J7" s="129">
        <v>0.79053480567702494</v>
      </c>
    </row>
    <row r="8" spans="1:13" x14ac:dyDescent="0.25">
      <c r="A8" s="79"/>
      <c r="B8" s="80"/>
      <c r="C8" s="80"/>
      <c r="E8" s="130"/>
      <c r="F8" s="130"/>
      <c r="G8" s="130"/>
      <c r="H8" s="130"/>
      <c r="I8" s="130"/>
      <c r="J8" s="13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C1" workbookViewId="0">
      <selection activeCell="F1" sqref="F1:R1"/>
    </sheetView>
  </sheetViews>
  <sheetFormatPr defaultRowHeight="15" x14ac:dyDescent="0.25"/>
  <cols>
    <col min="1" max="1" width="11.140625" style="131" bestFit="1" customWidth="1"/>
    <col min="2" max="2" width="16.7109375" style="84" customWidth="1"/>
    <col min="3" max="3" width="24.140625" style="84" customWidth="1"/>
    <col min="4" max="4" width="8.42578125" style="131" bestFit="1" customWidth="1"/>
    <col min="5" max="5" width="8.85546875" style="131" bestFit="1" customWidth="1"/>
    <col min="6" max="18" width="11.5703125" style="131" customWidth="1"/>
  </cols>
  <sheetData>
    <row r="1" spans="1:18" s="94" customFormat="1" x14ac:dyDescent="0.25">
      <c r="A1" s="185" t="s">
        <v>591</v>
      </c>
      <c r="B1" s="78" t="s">
        <v>592</v>
      </c>
      <c r="C1" s="78" t="s">
        <v>593</v>
      </c>
      <c r="D1" s="185" t="s">
        <v>631</v>
      </c>
      <c r="E1" s="185" t="s">
        <v>595</v>
      </c>
      <c r="F1" s="205" t="s">
        <v>530</v>
      </c>
      <c r="G1" s="205" t="s">
        <v>535</v>
      </c>
      <c r="H1" s="205" t="s">
        <v>542</v>
      </c>
      <c r="I1" s="205" t="s">
        <v>544</v>
      </c>
      <c r="J1" s="205" t="s">
        <v>546</v>
      </c>
      <c r="K1" s="205" t="s">
        <v>548</v>
      </c>
      <c r="L1" s="205" t="s">
        <v>550</v>
      </c>
      <c r="M1" s="205" t="s">
        <v>552</v>
      </c>
      <c r="N1" s="205" t="s">
        <v>632</v>
      </c>
      <c r="O1" s="205" t="s">
        <v>557</v>
      </c>
      <c r="P1" s="205" t="s">
        <v>633</v>
      </c>
      <c r="Q1" s="205" t="s">
        <v>561</v>
      </c>
      <c r="R1" s="205" t="s">
        <v>563</v>
      </c>
    </row>
    <row r="2" spans="1:18" x14ac:dyDescent="0.25">
      <c r="A2" s="79">
        <v>44012</v>
      </c>
      <c r="B2" s="80" t="s">
        <v>2</v>
      </c>
      <c r="C2" s="80" t="s">
        <v>6</v>
      </c>
      <c r="D2" s="132"/>
      <c r="E2" s="117"/>
      <c r="F2" s="133">
        <v>0</v>
      </c>
      <c r="G2" s="133">
        <v>0</v>
      </c>
      <c r="H2" s="133">
        <v>0</v>
      </c>
      <c r="I2" s="133">
        <v>0</v>
      </c>
      <c r="J2" s="133">
        <v>0</v>
      </c>
      <c r="K2" s="133">
        <v>0</v>
      </c>
      <c r="L2" s="133">
        <v>0</v>
      </c>
      <c r="M2" s="133">
        <v>0</v>
      </c>
      <c r="N2" s="133">
        <v>0</v>
      </c>
      <c r="O2" s="133">
        <v>0</v>
      </c>
      <c r="P2" s="133">
        <v>0</v>
      </c>
      <c r="Q2" s="133">
        <v>0</v>
      </c>
      <c r="R2" s="133">
        <v>0</v>
      </c>
    </row>
    <row r="3" spans="1:18" x14ac:dyDescent="0.25">
      <c r="A3" s="79"/>
      <c r="B3" s="134"/>
      <c r="C3" s="134"/>
      <c r="D3" s="135"/>
      <c r="E3" s="135"/>
      <c r="F3" s="135"/>
      <c r="G3" s="135"/>
      <c r="H3" s="135"/>
      <c r="I3" s="135"/>
      <c r="J3" s="135"/>
      <c r="K3" s="135"/>
      <c r="L3" s="135"/>
      <c r="M3" s="135"/>
      <c r="N3" s="135"/>
      <c r="O3" s="135"/>
      <c r="P3" s="135"/>
      <c r="Q3" s="135"/>
      <c r="R3" s="135"/>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topLeftCell="E1" workbookViewId="0">
      <selection activeCell="G1" sqref="G1"/>
    </sheetView>
  </sheetViews>
  <sheetFormatPr defaultColWidth="9.140625" defaultRowHeight="15" x14ac:dyDescent="0.25"/>
  <cols>
    <col min="1" max="1" width="11.140625" style="131" bestFit="1" customWidth="1"/>
    <col min="2" max="2" width="16.7109375" style="84" customWidth="1"/>
    <col min="3" max="3" width="19.42578125" style="84" customWidth="1"/>
    <col min="4" max="4" width="8.42578125" style="131" bestFit="1" customWidth="1"/>
    <col min="5" max="5" width="19.5703125" style="131" bestFit="1" customWidth="1"/>
    <col min="6" max="6" width="8.85546875" style="131" bestFit="1" customWidth="1"/>
    <col min="7" max="7" width="11.7109375" style="131" customWidth="1"/>
    <col min="8" max="9" width="9.5703125" bestFit="1" customWidth="1"/>
    <col min="10" max="10" width="7.28515625" customWidth="1"/>
    <col min="11" max="12" width="11.42578125" customWidth="1"/>
    <col min="13" max="13" width="10.5703125" customWidth="1"/>
  </cols>
  <sheetData>
    <row r="1" spans="1:12" s="94" customFormat="1" x14ac:dyDescent="0.25">
      <c r="A1" s="186" t="s">
        <v>591</v>
      </c>
      <c r="B1" s="78" t="s">
        <v>592</v>
      </c>
      <c r="C1" s="78" t="s">
        <v>593</v>
      </c>
      <c r="D1" s="185" t="s">
        <v>631</v>
      </c>
      <c r="E1" s="77" t="s">
        <v>594</v>
      </c>
      <c r="F1" s="185" t="s">
        <v>595</v>
      </c>
      <c r="G1" s="205" t="s">
        <v>538</v>
      </c>
      <c r="H1" s="187"/>
      <c r="I1" s="187"/>
      <c r="J1" s="187"/>
      <c r="K1" s="187"/>
      <c r="L1" s="187"/>
    </row>
    <row r="2" spans="1:12" x14ac:dyDescent="0.25">
      <c r="A2" s="79">
        <v>44012</v>
      </c>
      <c r="B2" s="80" t="s">
        <v>2</v>
      </c>
      <c r="C2" s="80" t="s">
        <v>6</v>
      </c>
      <c r="D2" s="117"/>
      <c r="E2" s="117"/>
      <c r="F2" s="117"/>
      <c r="G2" s="133">
        <v>0</v>
      </c>
      <c r="H2" s="137"/>
      <c r="I2" s="137"/>
      <c r="J2" s="136"/>
      <c r="K2" s="136"/>
      <c r="L2" s="136"/>
    </row>
    <row r="3" spans="1:12" x14ac:dyDescent="0.25">
      <c r="A3" s="79"/>
      <c r="B3" s="134"/>
      <c r="C3" s="134"/>
      <c r="D3" s="135"/>
      <c r="E3" s="135"/>
      <c r="F3" s="135"/>
      <c r="G3" s="135"/>
    </row>
    <row r="4" spans="1:12" x14ac:dyDescent="0.25">
      <c r="A4" s="79"/>
      <c r="B4" s="134"/>
      <c r="C4" s="134"/>
      <c r="D4" s="135"/>
      <c r="E4" s="135"/>
      <c r="F4" s="135"/>
      <c r="G4" s="135"/>
    </row>
    <row r="5" spans="1:12" x14ac:dyDescent="0.25">
      <c r="A5" s="79"/>
      <c r="B5" s="134"/>
      <c r="C5" s="134"/>
      <c r="D5" s="135"/>
      <c r="E5" s="135"/>
      <c r="F5" s="135"/>
      <c r="G5" s="135"/>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D1" workbookViewId="0">
      <selection activeCell="F1" sqref="F1:K1"/>
    </sheetView>
  </sheetViews>
  <sheetFormatPr defaultColWidth="9.140625" defaultRowHeight="15" x14ac:dyDescent="0.25"/>
  <cols>
    <col min="1" max="1" width="11.5703125" style="140"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31" customWidth="1"/>
    <col min="10" max="10" width="6.85546875" style="120" customWidth="1"/>
    <col min="11" max="11" width="12" style="120" bestFit="1" customWidth="1"/>
    <col min="12" max="16384" width="9.140625" style="120"/>
  </cols>
  <sheetData>
    <row r="1" spans="1:11" s="77" customFormat="1" x14ac:dyDescent="0.25">
      <c r="A1" s="188" t="s">
        <v>591</v>
      </c>
      <c r="B1" s="78" t="s">
        <v>592</v>
      </c>
      <c r="C1" s="78" t="s">
        <v>593</v>
      </c>
      <c r="D1" s="77" t="s">
        <v>594</v>
      </c>
      <c r="E1" s="77" t="s">
        <v>595</v>
      </c>
      <c r="F1" s="206" t="s">
        <v>566</v>
      </c>
      <c r="G1" s="206" t="s">
        <v>570</v>
      </c>
      <c r="H1" s="206" t="s">
        <v>573</v>
      </c>
      <c r="I1" s="207" t="s">
        <v>575</v>
      </c>
      <c r="J1" s="100" t="s">
        <v>578</v>
      </c>
      <c r="K1" s="100" t="s">
        <v>581</v>
      </c>
    </row>
    <row r="2" spans="1:11" s="87" customFormat="1" ht="15.75" customHeight="1" x14ac:dyDescent="0.25">
      <c r="A2" s="79">
        <v>44012</v>
      </c>
      <c r="B2" s="80" t="s">
        <v>2</v>
      </c>
      <c r="C2" s="80" t="s">
        <v>6</v>
      </c>
      <c r="D2" s="80" t="s">
        <v>634</v>
      </c>
      <c r="E2" s="80" t="s">
        <v>597</v>
      </c>
      <c r="F2" s="138" t="s">
        <v>635</v>
      </c>
      <c r="G2" s="138" t="s">
        <v>635</v>
      </c>
      <c r="H2" s="133" t="s">
        <v>91</v>
      </c>
      <c r="I2" s="133" t="s">
        <v>91</v>
      </c>
      <c r="J2" s="133" t="s">
        <v>91</v>
      </c>
      <c r="K2" s="133" t="s">
        <v>91</v>
      </c>
    </row>
    <row r="3" spans="1:11" s="87" customFormat="1" x14ac:dyDescent="0.25">
      <c r="A3" s="79"/>
      <c r="B3" s="91"/>
      <c r="C3" s="91"/>
      <c r="D3" s="118"/>
      <c r="E3" s="118"/>
      <c r="F3" s="86"/>
      <c r="G3" s="86"/>
      <c r="H3" s="86"/>
      <c r="I3" s="118"/>
      <c r="J3" s="123"/>
      <c r="K3" s="123"/>
    </row>
    <row r="4" spans="1:11" x14ac:dyDescent="0.25">
      <c r="A4" s="79"/>
      <c r="B4" s="134"/>
      <c r="C4" s="134"/>
      <c r="D4" s="139"/>
      <c r="E4" s="139"/>
      <c r="F4" s="86"/>
      <c r="G4" s="139"/>
      <c r="I4" s="120"/>
    </row>
    <row r="5" spans="1:11" x14ac:dyDescent="0.25">
      <c r="A5" s="79"/>
      <c r="B5" s="134"/>
      <c r="C5" s="134"/>
      <c r="D5" s="139"/>
      <c r="E5" s="139"/>
      <c r="F5" s="139"/>
      <c r="G5" s="139"/>
      <c r="H5" s="139"/>
      <c r="I5" s="135"/>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F22" sqref="F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5" t="s">
        <v>12</v>
      </c>
      <c r="C1" s="216"/>
      <c r="D1" s="215" t="s">
        <v>13</v>
      </c>
      <c r="E1" s="216"/>
      <c r="F1" s="215" t="s">
        <v>14</v>
      </c>
      <c r="G1" s="216"/>
      <c r="H1" s="215" t="s">
        <v>15</v>
      </c>
      <c r="I1" s="216"/>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3" bestFit="1" customWidth="1"/>
    <col min="2" max="2" width="16.7109375" style="84" customWidth="1"/>
    <col min="3" max="3" width="24.140625" style="84" customWidth="1"/>
    <col min="4" max="4" width="18.140625" style="141" customWidth="1"/>
    <col min="5" max="5" width="9" style="141" customWidth="1"/>
    <col min="6" max="6" width="28" style="141" customWidth="1"/>
    <col min="7" max="7" width="12.28515625" style="141" customWidth="1"/>
    <col min="8" max="16384" width="9.140625" style="141"/>
  </cols>
  <sheetData>
    <row r="1" spans="1:7" s="189" customFormat="1" x14ac:dyDescent="0.25">
      <c r="A1" s="188" t="s">
        <v>591</v>
      </c>
      <c r="B1" s="78" t="s">
        <v>592</v>
      </c>
      <c r="C1" s="78" t="s">
        <v>593</v>
      </c>
      <c r="D1" s="77" t="s">
        <v>594</v>
      </c>
      <c r="E1" s="77" t="s">
        <v>595</v>
      </c>
      <c r="F1" s="100" t="s">
        <v>585</v>
      </c>
      <c r="G1" s="100" t="s">
        <v>589</v>
      </c>
    </row>
    <row r="2" spans="1:7" x14ac:dyDescent="0.25">
      <c r="A2" s="79">
        <v>44012</v>
      </c>
      <c r="B2" s="80" t="s">
        <v>2</v>
      </c>
      <c r="C2" s="80" t="s">
        <v>6</v>
      </c>
      <c r="D2" s="80" t="s">
        <v>634</v>
      </c>
      <c r="E2" s="80" t="s">
        <v>597</v>
      </c>
      <c r="F2" s="138" t="s">
        <v>636</v>
      </c>
      <c r="G2" s="142"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D9" sqref="D9"/>
    </sheetView>
  </sheetViews>
  <sheetFormatPr defaultColWidth="14.5703125" defaultRowHeight="12" x14ac:dyDescent="0.2"/>
  <cols>
    <col min="1" max="1" width="7" style="145" bestFit="1" customWidth="1"/>
    <col min="2" max="2" width="53.28515625" style="32" customWidth="1"/>
    <col min="3" max="16384" width="14.5703125" style="32"/>
  </cols>
  <sheetData>
    <row r="1" spans="1:4" x14ac:dyDescent="0.2">
      <c r="A1" s="144" t="s">
        <v>637</v>
      </c>
      <c r="B1" s="144" t="s">
        <v>638</v>
      </c>
    </row>
    <row r="2" spans="1:4" ht="15" x14ac:dyDescent="0.25">
      <c r="A2" s="199">
        <v>4</v>
      </c>
      <c r="B2" t="s">
        <v>639</v>
      </c>
    </row>
    <row r="3" spans="1:4" ht="15" x14ac:dyDescent="0.25">
      <c r="A3" s="199">
        <v>4</v>
      </c>
      <c r="B3" t="s">
        <v>685</v>
      </c>
    </row>
    <row r="4" spans="1:4" ht="15" x14ac:dyDescent="0.25">
      <c r="A4" s="199">
        <v>19</v>
      </c>
      <c r="B4" t="s">
        <v>640</v>
      </c>
    </row>
    <row r="5" spans="1:4" ht="25.5" customHeight="1" x14ac:dyDescent="0.25">
      <c r="A5" s="199">
        <v>20</v>
      </c>
      <c r="B5" t="s">
        <v>641</v>
      </c>
    </row>
    <row r="6" spans="1:4" ht="20.25" customHeight="1" x14ac:dyDescent="0.25">
      <c r="A6" s="199">
        <v>18</v>
      </c>
      <c r="B6" t="s">
        <v>642</v>
      </c>
    </row>
    <row r="7" spans="1:4" ht="15" x14ac:dyDescent="0.25">
      <c r="A7" s="199">
        <v>7</v>
      </c>
      <c r="B7" t="s">
        <v>643</v>
      </c>
    </row>
    <row r="8" spans="1:4" ht="20.25" customHeight="1" x14ac:dyDescent="0.25">
      <c r="A8" s="199">
        <v>7</v>
      </c>
      <c r="B8" t="s">
        <v>644</v>
      </c>
    </row>
    <row r="9" spans="1:4" ht="20.25" customHeight="1" x14ac:dyDescent="0.25">
      <c r="A9" s="199" t="s">
        <v>673</v>
      </c>
      <c r="B9" t="s">
        <v>677</v>
      </c>
    </row>
    <row r="10" spans="1:4" ht="20.25" customHeight="1" x14ac:dyDescent="0.2"/>
    <row r="11" spans="1:4" ht="20.25" customHeight="1" x14ac:dyDescent="0.2"/>
    <row r="12" spans="1:4" ht="20.25" customHeight="1" x14ac:dyDescent="0.2">
      <c r="D12" s="146"/>
    </row>
    <row r="13" spans="1:4" ht="20.25" customHeight="1" x14ac:dyDescent="0.2">
      <c r="D13" s="146"/>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Normal="100" workbookViewId="0">
      <pane ySplit="1" topLeftCell="A158" activePane="bottomLeft" state="frozenSplit"/>
      <selection activeCell="DF5" sqref="DF5"/>
      <selection pane="bottomLeft" activeCell="D164" sqref="D164"/>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13"/>
  <sheetViews>
    <sheetView zoomScale="85" zoomScaleNormal="85" workbookViewId="0">
      <selection activeCell="E3" sqref="E3"/>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7" max="47" width="14.28515625" bestFit="1" customWidth="1"/>
    <col min="48" max="48" width="12.5703125" bestFit="1"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s>
  <sheetData>
    <row r="1" spans="1:125" s="94" customFormat="1" x14ac:dyDescent="0.25">
      <c r="A1" s="84" t="s">
        <v>591</v>
      </c>
      <c r="B1" s="78" t="s">
        <v>592</v>
      </c>
      <c r="C1" s="78" t="s">
        <v>593</v>
      </c>
      <c r="D1" s="78" t="s">
        <v>595</v>
      </c>
      <c r="E1" s="202" t="s">
        <v>89</v>
      </c>
      <c r="F1" s="202" t="s">
        <v>95</v>
      </c>
      <c r="G1" s="202" t="s">
        <v>97</v>
      </c>
      <c r="H1" s="202" t="s">
        <v>99</v>
      </c>
      <c r="I1" s="202" t="s">
        <v>101</v>
      </c>
      <c r="J1" s="202" t="s">
        <v>103</v>
      </c>
      <c r="K1" s="208" t="s">
        <v>105</v>
      </c>
      <c r="L1" s="208" t="s">
        <v>107</v>
      </c>
      <c r="M1" s="208" t="s">
        <v>109</v>
      </c>
      <c r="N1" s="208" t="s">
        <v>112</v>
      </c>
      <c r="O1" s="100" t="s">
        <v>115</v>
      </c>
      <c r="P1" s="203" t="s">
        <v>153</v>
      </c>
      <c r="Q1" s="203" t="s">
        <v>155</v>
      </c>
      <c r="R1" s="203" t="s">
        <v>164</v>
      </c>
      <c r="S1" s="203" t="s">
        <v>174</v>
      </c>
      <c r="T1" s="203" t="s">
        <v>181</v>
      </c>
      <c r="U1" s="203" t="s">
        <v>185</v>
      </c>
      <c r="V1" s="203" t="s">
        <v>187</v>
      </c>
      <c r="W1" s="203" t="s">
        <v>189</v>
      </c>
      <c r="X1" s="203" t="s">
        <v>648</v>
      </c>
      <c r="Y1" s="203"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4" t="s">
        <v>292</v>
      </c>
      <c r="AZ1" s="100" t="s">
        <v>294</v>
      </c>
      <c r="BA1" s="100" t="s">
        <v>314</v>
      </c>
      <c r="BB1" s="100" t="s">
        <v>316</v>
      </c>
      <c r="BC1" s="204" t="s">
        <v>319</v>
      </c>
      <c r="BD1" s="100" t="s">
        <v>325</v>
      </c>
      <c r="BE1" s="204" t="s">
        <v>341</v>
      </c>
      <c r="BF1" s="100" t="s">
        <v>343</v>
      </c>
      <c r="BG1" s="100" t="s">
        <v>345</v>
      </c>
      <c r="BH1" s="204" t="s">
        <v>348</v>
      </c>
      <c r="BI1" s="100" t="s">
        <v>350</v>
      </c>
      <c r="BJ1" s="100" t="s">
        <v>352</v>
      </c>
      <c r="BK1" s="100" t="s">
        <v>355</v>
      </c>
      <c r="BL1" s="100" t="s">
        <v>358</v>
      </c>
      <c r="BM1" s="204"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4" t="s">
        <v>440</v>
      </c>
      <c r="CU1" s="100" t="s">
        <v>442</v>
      </c>
      <c r="CV1" s="100" t="s">
        <v>444</v>
      </c>
      <c r="CW1" s="100" t="s">
        <v>446</v>
      </c>
      <c r="CX1" s="204" t="s">
        <v>448</v>
      </c>
      <c r="CY1" s="204" t="s">
        <v>451</v>
      </c>
      <c r="CZ1" s="204"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4" t="s">
        <v>521</v>
      </c>
      <c r="DS1" s="204" t="s">
        <v>523</v>
      </c>
      <c r="DT1" s="204" t="s">
        <v>525</v>
      </c>
      <c r="DU1" s="204" t="s">
        <v>527</v>
      </c>
    </row>
    <row r="2" spans="1:125" ht="90.75" customHeight="1" x14ac:dyDescent="0.25">
      <c r="A2" s="79">
        <v>44012</v>
      </c>
      <c r="B2" s="80" t="s">
        <v>599</v>
      </c>
      <c r="C2" s="80" t="s">
        <v>7</v>
      </c>
      <c r="D2" s="147" t="s">
        <v>597</v>
      </c>
      <c r="E2" s="95">
        <v>2500000000</v>
      </c>
      <c r="F2" s="98">
        <v>0</v>
      </c>
      <c r="G2" s="98">
        <v>0</v>
      </c>
      <c r="H2" s="148">
        <v>3000000000</v>
      </c>
      <c r="I2" s="148">
        <v>3522658326</v>
      </c>
      <c r="J2" s="98">
        <v>0</v>
      </c>
      <c r="K2" s="149"/>
      <c r="L2" s="98">
        <v>0</v>
      </c>
      <c r="M2" s="149"/>
      <c r="N2" s="98">
        <v>0</v>
      </c>
      <c r="O2" s="148">
        <v>9107386.9900000002</v>
      </c>
      <c r="P2" s="149"/>
      <c r="Q2" s="98">
        <v>2</v>
      </c>
      <c r="R2" s="98" t="s">
        <v>91</v>
      </c>
      <c r="S2" s="98" t="s">
        <v>91</v>
      </c>
      <c r="T2" s="179" t="s">
        <v>678</v>
      </c>
      <c r="U2" s="179" t="s">
        <v>672</v>
      </c>
      <c r="V2" s="156"/>
      <c r="W2" s="98"/>
      <c r="X2" s="98"/>
      <c r="Y2" s="98"/>
      <c r="Z2" s="179" t="s">
        <v>678</v>
      </c>
      <c r="AA2" s="151" t="s">
        <v>650</v>
      </c>
      <c r="AB2" s="151" t="s">
        <v>651</v>
      </c>
      <c r="AC2" s="151" t="s">
        <v>652</v>
      </c>
      <c r="AD2" s="151" t="s">
        <v>651</v>
      </c>
      <c r="AE2" s="160">
        <v>0.99</v>
      </c>
      <c r="AF2" s="151" t="s">
        <v>651</v>
      </c>
      <c r="AG2" s="151" t="s">
        <v>653</v>
      </c>
      <c r="AH2" s="151" t="s">
        <v>651</v>
      </c>
      <c r="AI2" s="151" t="s">
        <v>654</v>
      </c>
      <c r="AJ2" s="151" t="s">
        <v>651</v>
      </c>
      <c r="AK2" s="161">
        <v>2</v>
      </c>
      <c r="AL2" s="151" t="s">
        <v>651</v>
      </c>
      <c r="AM2" s="179" t="s">
        <v>678</v>
      </c>
      <c r="AN2" s="166" t="s">
        <v>662</v>
      </c>
      <c r="AO2" s="151" t="s">
        <v>651</v>
      </c>
      <c r="AP2" s="95">
        <v>19</v>
      </c>
      <c r="AQ2" s="167" t="s">
        <v>662</v>
      </c>
      <c r="AR2" s="167" t="s">
        <v>663</v>
      </c>
      <c r="AS2" s="95">
        <v>744106</v>
      </c>
      <c r="AT2" s="168">
        <v>0.99997446600349948</v>
      </c>
      <c r="AU2" s="95">
        <v>1105202053.3522201</v>
      </c>
      <c r="AV2" s="95">
        <v>162168657.63722</v>
      </c>
      <c r="AW2" s="95">
        <v>3144426912</v>
      </c>
      <c r="AX2" s="95">
        <v>12457495830</v>
      </c>
      <c r="AY2" s="107">
        <v>181860290774.13</v>
      </c>
      <c r="BA2" s="169"/>
      <c r="BB2" s="149"/>
      <c r="BC2" s="170"/>
      <c r="BD2" s="149"/>
      <c r="BE2" s="168">
        <v>6.4304397919434395E-5</v>
      </c>
      <c r="BF2" s="168">
        <v>0</v>
      </c>
      <c r="BG2" s="168">
        <v>0.99993569560208062</v>
      </c>
      <c r="BH2" s="168">
        <v>9.712758941770401E-5</v>
      </c>
      <c r="BI2" s="168">
        <v>0</v>
      </c>
      <c r="BJ2" s="168">
        <v>0.99990287241058229</v>
      </c>
      <c r="BK2" s="98" t="s">
        <v>91</v>
      </c>
      <c r="BL2" s="98" t="s">
        <v>91</v>
      </c>
      <c r="BM2" s="98" t="s">
        <v>91</v>
      </c>
      <c r="BN2" s="98" t="s">
        <v>91</v>
      </c>
      <c r="BO2" s="98" t="s">
        <v>91</v>
      </c>
      <c r="BP2" s="168">
        <v>0</v>
      </c>
      <c r="BQ2" s="168">
        <v>1</v>
      </c>
      <c r="BR2" s="168">
        <v>0</v>
      </c>
      <c r="BS2" s="168">
        <v>0</v>
      </c>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71"/>
      <c r="DB2" s="149"/>
      <c r="DC2" s="173"/>
      <c r="DD2" s="172">
        <v>2</v>
      </c>
      <c r="DE2" s="172">
        <v>409</v>
      </c>
      <c r="DF2" s="172">
        <v>0</v>
      </c>
      <c r="DG2" s="172">
        <v>3</v>
      </c>
      <c r="DH2" s="172">
        <v>0</v>
      </c>
      <c r="DI2" s="172">
        <v>304</v>
      </c>
      <c r="DJ2" s="172">
        <v>107</v>
      </c>
      <c r="DK2" s="172">
        <v>388</v>
      </c>
      <c r="DL2" s="172">
        <v>23</v>
      </c>
      <c r="DM2" s="98" t="s">
        <v>91</v>
      </c>
      <c r="DN2" s="168">
        <v>1.6666666666666666E-2</v>
      </c>
      <c r="DO2" s="168">
        <v>3.3333333333333333E-2</v>
      </c>
      <c r="DP2" s="172">
        <v>0</v>
      </c>
      <c r="DQ2" s="172">
        <v>0</v>
      </c>
      <c r="DR2" s="172">
        <v>0</v>
      </c>
      <c r="DS2" s="172">
        <v>0</v>
      </c>
      <c r="DT2" s="172">
        <v>0</v>
      </c>
      <c r="DU2" s="172">
        <v>0</v>
      </c>
    </row>
    <row r="3" spans="1:125" ht="95.25" customHeight="1" x14ac:dyDescent="0.25">
      <c r="A3" s="79">
        <v>44012</v>
      </c>
      <c r="B3" s="80" t="s">
        <v>599</v>
      </c>
      <c r="C3" s="80" t="s">
        <v>9</v>
      </c>
      <c r="D3" s="147" t="s">
        <v>597</v>
      </c>
      <c r="E3" s="95">
        <v>2000000000</v>
      </c>
      <c r="F3" s="98">
        <v>0</v>
      </c>
      <c r="G3" s="98">
        <v>0</v>
      </c>
      <c r="H3" s="148">
        <v>2325000000</v>
      </c>
      <c r="I3" s="148">
        <v>2752059677</v>
      </c>
      <c r="J3" s="98">
        <v>0</v>
      </c>
      <c r="K3" s="149"/>
      <c r="L3" s="98">
        <v>0</v>
      </c>
      <c r="M3" s="149"/>
      <c r="N3" s="98">
        <v>0</v>
      </c>
      <c r="O3" s="148">
        <v>3277896496.9899998</v>
      </c>
      <c r="P3" s="149"/>
      <c r="Q3" s="98">
        <v>2</v>
      </c>
      <c r="R3" s="201" t="s">
        <v>91</v>
      </c>
      <c r="S3" s="98" t="s">
        <v>91</v>
      </c>
      <c r="T3" s="179" t="s">
        <v>674</v>
      </c>
      <c r="U3" s="179" t="s">
        <v>672</v>
      </c>
      <c r="V3" s="156"/>
      <c r="W3" s="98"/>
      <c r="X3" s="98"/>
      <c r="Y3" s="98"/>
      <c r="Z3" s="179" t="s">
        <v>674</v>
      </c>
      <c r="AA3" s="151" t="s">
        <v>650</v>
      </c>
      <c r="AB3" s="151" t="s">
        <v>651</v>
      </c>
      <c r="AC3" s="151" t="s">
        <v>655</v>
      </c>
      <c r="AD3" s="151" t="s">
        <v>651</v>
      </c>
      <c r="AE3" s="160">
        <v>0.99</v>
      </c>
      <c r="AF3" s="151" t="s">
        <v>651</v>
      </c>
      <c r="AG3" s="151" t="s">
        <v>653</v>
      </c>
      <c r="AH3" s="151" t="s">
        <v>651</v>
      </c>
      <c r="AI3" s="151" t="s">
        <v>656</v>
      </c>
      <c r="AJ3" s="151" t="s">
        <v>651</v>
      </c>
      <c r="AK3" s="161">
        <v>2</v>
      </c>
      <c r="AL3" s="151" t="s">
        <v>651</v>
      </c>
      <c r="AM3" s="179" t="s">
        <v>674</v>
      </c>
      <c r="AN3" s="166" t="s">
        <v>662</v>
      </c>
      <c r="AO3" s="151" t="s">
        <v>651</v>
      </c>
      <c r="AP3" s="95">
        <v>0</v>
      </c>
      <c r="AQ3" s="167" t="s">
        <v>662</v>
      </c>
      <c r="AR3" s="167" t="s">
        <v>663</v>
      </c>
      <c r="AS3" s="95">
        <v>801537</v>
      </c>
      <c r="AT3" s="168">
        <v>1</v>
      </c>
      <c r="AU3" s="95">
        <v>0</v>
      </c>
      <c r="AV3" s="95">
        <v>0</v>
      </c>
      <c r="AW3" s="95">
        <v>0</v>
      </c>
      <c r="AX3" s="95">
        <v>0</v>
      </c>
      <c r="AY3" s="148">
        <v>148959618581.88</v>
      </c>
      <c r="AZ3" s="98"/>
      <c r="BA3" s="98"/>
      <c r="BB3" s="149"/>
      <c r="BC3" s="149"/>
      <c r="BD3" s="149"/>
      <c r="BE3" s="168">
        <v>1</v>
      </c>
      <c r="BF3" s="168">
        <v>0</v>
      </c>
      <c r="BG3" s="168">
        <v>0</v>
      </c>
      <c r="BH3" s="168">
        <v>1</v>
      </c>
      <c r="BI3" s="168">
        <v>0</v>
      </c>
      <c r="BJ3" s="168">
        <v>0</v>
      </c>
      <c r="BK3" s="98" t="s">
        <v>91</v>
      </c>
      <c r="BL3" s="98" t="s">
        <v>91</v>
      </c>
      <c r="BM3" s="98" t="s">
        <v>91</v>
      </c>
      <c r="BN3" s="98" t="s">
        <v>91</v>
      </c>
      <c r="BO3" s="98" t="s">
        <v>91</v>
      </c>
      <c r="BP3" s="168">
        <v>0</v>
      </c>
      <c r="BQ3" s="168">
        <v>1</v>
      </c>
      <c r="BR3" s="168">
        <v>0</v>
      </c>
      <c r="BS3" s="168">
        <v>0</v>
      </c>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72">
        <v>0</v>
      </c>
      <c r="DE3" s="172">
        <v>422</v>
      </c>
      <c r="DF3" s="172">
        <v>0</v>
      </c>
      <c r="DG3" s="172">
        <v>1</v>
      </c>
      <c r="DH3" s="172">
        <v>0</v>
      </c>
      <c r="DI3" s="172">
        <v>225</v>
      </c>
      <c r="DJ3" s="172">
        <v>197</v>
      </c>
      <c r="DK3" s="172">
        <v>419</v>
      </c>
      <c r="DL3" s="172">
        <v>3</v>
      </c>
      <c r="DM3" s="98" t="s">
        <v>91</v>
      </c>
      <c r="DN3" s="168">
        <v>2.1505376344086023E-2</v>
      </c>
      <c r="DO3" s="168">
        <v>4.3010752688172046E-2</v>
      </c>
      <c r="DP3" s="172">
        <v>0</v>
      </c>
      <c r="DQ3" s="172">
        <v>0</v>
      </c>
      <c r="DR3" s="172">
        <v>0</v>
      </c>
      <c r="DS3" s="172">
        <v>0</v>
      </c>
      <c r="DT3" s="172">
        <v>0</v>
      </c>
      <c r="DU3" s="172">
        <v>0</v>
      </c>
    </row>
    <row r="4" spans="1:125" ht="104.25" customHeight="1" x14ac:dyDescent="0.25">
      <c r="A4" s="79">
        <v>44012</v>
      </c>
      <c r="B4" s="80" t="s">
        <v>599</v>
      </c>
      <c r="C4" s="80" t="s">
        <v>10</v>
      </c>
      <c r="D4" s="147" t="s">
        <v>597</v>
      </c>
      <c r="E4" s="95">
        <v>1500000000</v>
      </c>
      <c r="F4" s="98">
        <v>0</v>
      </c>
      <c r="G4" s="98">
        <v>0</v>
      </c>
      <c r="H4" s="148">
        <v>960000000</v>
      </c>
      <c r="I4" s="148">
        <v>1154058299</v>
      </c>
      <c r="J4" s="98">
        <v>0</v>
      </c>
      <c r="K4" s="149"/>
      <c r="L4" s="98">
        <v>0</v>
      </c>
      <c r="M4" s="149"/>
      <c r="N4" s="98">
        <v>0</v>
      </c>
      <c r="O4" s="148">
        <v>12386246.380000001</v>
      </c>
      <c r="P4" s="149"/>
      <c r="Q4" s="98">
        <v>2</v>
      </c>
      <c r="R4" s="98" t="s">
        <v>91</v>
      </c>
      <c r="S4" s="98" t="s">
        <v>91</v>
      </c>
      <c r="T4" s="179" t="s">
        <v>671</v>
      </c>
      <c r="U4" s="179" t="s">
        <v>672</v>
      </c>
      <c r="V4" s="156"/>
      <c r="W4" s="98"/>
      <c r="X4" s="98"/>
      <c r="Y4" s="98"/>
      <c r="Z4" s="179" t="s">
        <v>671</v>
      </c>
      <c r="AA4" s="151" t="s">
        <v>650</v>
      </c>
      <c r="AB4" s="151" t="s">
        <v>651</v>
      </c>
      <c r="AC4" s="151" t="s">
        <v>655</v>
      </c>
      <c r="AD4" s="151" t="s">
        <v>651</v>
      </c>
      <c r="AE4" s="160">
        <v>0.99</v>
      </c>
      <c r="AF4" s="151" t="s">
        <v>651</v>
      </c>
      <c r="AG4" s="151" t="s">
        <v>653</v>
      </c>
      <c r="AH4" s="151" t="s">
        <v>651</v>
      </c>
      <c r="AI4" s="151" t="s">
        <v>675</v>
      </c>
      <c r="AJ4" s="151" t="s">
        <v>651</v>
      </c>
      <c r="AK4" s="161">
        <v>2</v>
      </c>
      <c r="AL4" s="151" t="s">
        <v>651</v>
      </c>
      <c r="AM4" s="179" t="s">
        <v>671</v>
      </c>
      <c r="AN4" s="166" t="s">
        <v>662</v>
      </c>
      <c r="AO4" s="151" t="s">
        <v>651</v>
      </c>
      <c r="AP4" s="95">
        <v>0</v>
      </c>
      <c r="AQ4" s="167" t="s">
        <v>662</v>
      </c>
      <c r="AR4" s="167" t="s">
        <v>663</v>
      </c>
      <c r="AS4" s="95">
        <v>214742</v>
      </c>
      <c r="AT4" s="168">
        <v>1</v>
      </c>
      <c r="AU4" s="95">
        <v>0</v>
      </c>
      <c r="AV4" s="95">
        <v>0</v>
      </c>
      <c r="AW4" s="95">
        <v>8345994796</v>
      </c>
      <c r="AX4" s="95">
        <v>53697053768</v>
      </c>
      <c r="AY4" s="148">
        <v>732689484.91999996</v>
      </c>
      <c r="BA4" s="98"/>
      <c r="BB4" s="149"/>
      <c r="BC4" s="170"/>
      <c r="BD4" s="149"/>
      <c r="BE4" s="168">
        <v>1E-4</v>
      </c>
      <c r="BF4" s="168">
        <v>0</v>
      </c>
      <c r="BG4" s="168">
        <v>0.99990000000000001</v>
      </c>
      <c r="BH4" s="168">
        <v>1E-4</v>
      </c>
      <c r="BI4" s="168">
        <v>0</v>
      </c>
      <c r="BJ4" s="168">
        <v>0.99990000000000001</v>
      </c>
      <c r="BK4" s="98" t="s">
        <v>91</v>
      </c>
      <c r="BL4" s="98" t="s">
        <v>91</v>
      </c>
      <c r="BM4" s="98" t="s">
        <v>91</v>
      </c>
      <c r="BN4" s="98" t="s">
        <v>91</v>
      </c>
      <c r="BO4" s="98" t="s">
        <v>91</v>
      </c>
      <c r="BP4" s="168">
        <v>0</v>
      </c>
      <c r="BQ4" s="168">
        <v>1</v>
      </c>
      <c r="BR4" s="168">
        <v>0</v>
      </c>
      <c r="BS4" s="168">
        <v>0</v>
      </c>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72">
        <v>0</v>
      </c>
      <c r="DE4" s="172">
        <v>97</v>
      </c>
      <c r="DF4" s="172">
        <v>0</v>
      </c>
      <c r="DG4" s="172">
        <v>0</v>
      </c>
      <c r="DH4" s="172">
        <v>0</v>
      </c>
      <c r="DI4" s="172">
        <v>56</v>
      </c>
      <c r="DJ4" s="172">
        <v>41</v>
      </c>
      <c r="DK4" s="172">
        <v>95</v>
      </c>
      <c r="DL4" s="172">
        <v>2</v>
      </c>
      <c r="DM4" s="98" t="s">
        <v>91</v>
      </c>
      <c r="DN4" s="168">
        <v>5.2083333333333336E-2</v>
      </c>
      <c r="DO4" s="168">
        <v>0.10416666666666667</v>
      </c>
      <c r="DP4" s="172">
        <v>0</v>
      </c>
      <c r="DQ4" s="172">
        <v>0</v>
      </c>
      <c r="DR4" s="172">
        <v>0</v>
      </c>
      <c r="DS4" s="172">
        <v>0</v>
      </c>
      <c r="DT4" s="172">
        <v>0</v>
      </c>
      <c r="DU4" s="172">
        <v>0</v>
      </c>
    </row>
    <row r="5" spans="1:125" ht="111" customHeight="1" x14ac:dyDescent="0.25">
      <c r="A5" s="79">
        <v>44012</v>
      </c>
      <c r="B5" s="80" t="s">
        <v>599</v>
      </c>
      <c r="C5" s="80" t="s">
        <v>604</v>
      </c>
      <c r="D5" s="147" t="s">
        <v>597</v>
      </c>
      <c r="E5" s="95">
        <v>1000000000</v>
      </c>
      <c r="F5" s="98">
        <v>0</v>
      </c>
      <c r="G5" s="98">
        <v>0</v>
      </c>
      <c r="H5" s="148">
        <v>500000000</v>
      </c>
      <c r="I5" s="148">
        <v>636825691</v>
      </c>
      <c r="J5" s="98">
        <v>0</v>
      </c>
      <c r="K5" s="149"/>
      <c r="L5" s="98">
        <v>0</v>
      </c>
      <c r="M5" s="149"/>
      <c r="N5" s="98">
        <v>0</v>
      </c>
      <c r="O5" s="148">
        <v>32354102.48</v>
      </c>
      <c r="P5" s="149"/>
      <c r="Q5" s="98">
        <v>2</v>
      </c>
      <c r="R5" s="98" t="s">
        <v>91</v>
      </c>
      <c r="S5" s="98" t="s">
        <v>91</v>
      </c>
      <c r="T5" s="179" t="s">
        <v>679</v>
      </c>
      <c r="U5" s="179" t="s">
        <v>672</v>
      </c>
      <c r="V5" s="156"/>
      <c r="W5" s="157"/>
      <c r="X5" s="98"/>
      <c r="Y5" s="98"/>
      <c r="Z5" s="179" t="s">
        <v>679</v>
      </c>
      <c r="AA5" s="151" t="s">
        <v>657</v>
      </c>
      <c r="AB5" s="151" t="s">
        <v>651</v>
      </c>
      <c r="AC5" s="151" t="s">
        <v>658</v>
      </c>
      <c r="AD5" s="151" t="s">
        <v>651</v>
      </c>
      <c r="AE5" s="160">
        <v>0.99</v>
      </c>
      <c r="AF5" s="151" t="s">
        <v>651</v>
      </c>
      <c r="AG5" s="151" t="s">
        <v>653</v>
      </c>
      <c r="AH5" s="151" t="s">
        <v>651</v>
      </c>
      <c r="AI5" s="151" t="s">
        <v>659</v>
      </c>
      <c r="AJ5" s="151" t="s">
        <v>651</v>
      </c>
      <c r="AK5" s="161">
        <v>3</v>
      </c>
      <c r="AL5" s="151" t="s">
        <v>651</v>
      </c>
      <c r="AM5" s="179" t="s">
        <v>679</v>
      </c>
      <c r="AN5" s="166" t="s">
        <v>662</v>
      </c>
      <c r="AO5" s="151" t="s">
        <v>651</v>
      </c>
      <c r="AP5" s="95">
        <v>7</v>
      </c>
      <c r="AQ5" s="167" t="s">
        <v>662</v>
      </c>
      <c r="AR5" s="167" t="s">
        <v>663</v>
      </c>
      <c r="AS5" s="95">
        <v>67419</v>
      </c>
      <c r="AT5" s="168">
        <v>0.99989617170233913</v>
      </c>
      <c r="AU5" s="95">
        <v>279031371.74475199</v>
      </c>
      <c r="AV5" s="95">
        <v>97223044.870000005</v>
      </c>
      <c r="AW5" s="95">
        <v>376252716</v>
      </c>
      <c r="AX5" s="95">
        <v>1956991738</v>
      </c>
      <c r="AY5" s="148">
        <v>98483488.140000001</v>
      </c>
      <c r="BA5" s="149"/>
      <c r="BB5" s="149"/>
      <c r="BC5" s="149"/>
      <c r="BD5" s="149"/>
      <c r="BE5" s="168">
        <v>0</v>
      </c>
      <c r="BF5" s="168">
        <v>0</v>
      </c>
      <c r="BG5" s="168">
        <v>1</v>
      </c>
      <c r="BH5" s="168">
        <v>0</v>
      </c>
      <c r="BI5" s="168">
        <v>0</v>
      </c>
      <c r="BJ5" s="168">
        <v>1</v>
      </c>
      <c r="BK5" s="98" t="s">
        <v>91</v>
      </c>
      <c r="BL5" s="98" t="s">
        <v>91</v>
      </c>
      <c r="BM5" s="98" t="s">
        <v>91</v>
      </c>
      <c r="BN5" s="98" t="s">
        <v>91</v>
      </c>
      <c r="BO5" s="98" t="s">
        <v>91</v>
      </c>
      <c r="BP5" s="168">
        <v>0</v>
      </c>
      <c r="BQ5" s="168">
        <v>1</v>
      </c>
      <c r="BR5" s="168">
        <v>0</v>
      </c>
      <c r="BS5" s="168">
        <v>0</v>
      </c>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72">
        <v>0</v>
      </c>
      <c r="DE5" s="172">
        <v>50</v>
      </c>
      <c r="DF5" s="172">
        <v>0</v>
      </c>
      <c r="DG5" s="172">
        <v>0</v>
      </c>
      <c r="DH5" s="172">
        <v>0</v>
      </c>
      <c r="DI5" s="172">
        <v>46</v>
      </c>
      <c r="DJ5" s="172">
        <v>4</v>
      </c>
      <c r="DK5" s="172">
        <v>47</v>
      </c>
      <c r="DL5" s="172">
        <v>3</v>
      </c>
      <c r="DM5" s="98" t="s">
        <v>91</v>
      </c>
      <c r="DN5" s="168">
        <v>0.1</v>
      </c>
      <c r="DO5" s="168">
        <v>0.2</v>
      </c>
      <c r="DP5" s="172">
        <v>0</v>
      </c>
      <c r="DQ5" s="172">
        <v>0</v>
      </c>
      <c r="DR5" s="172">
        <v>0</v>
      </c>
      <c r="DS5" s="172">
        <v>0</v>
      </c>
      <c r="DT5" s="172">
        <v>0</v>
      </c>
      <c r="DU5" s="172">
        <v>0</v>
      </c>
    </row>
    <row r="6" spans="1:125" ht="100.5" customHeight="1" x14ac:dyDescent="0.25">
      <c r="A6" s="79">
        <v>44012</v>
      </c>
      <c r="B6" s="80" t="s">
        <v>599</v>
      </c>
      <c r="C6" s="80" t="s">
        <v>8</v>
      </c>
      <c r="D6" s="147" t="s">
        <v>597</v>
      </c>
      <c r="E6" s="95">
        <v>100000000</v>
      </c>
      <c r="F6" s="98">
        <v>0</v>
      </c>
      <c r="G6" s="98">
        <v>0</v>
      </c>
      <c r="H6" s="148">
        <v>18000000</v>
      </c>
      <c r="I6" s="148">
        <v>19239330</v>
      </c>
      <c r="J6" s="98">
        <v>0</v>
      </c>
      <c r="K6" s="149"/>
      <c r="L6" s="98">
        <v>0</v>
      </c>
      <c r="M6" s="149"/>
      <c r="N6" s="98">
        <v>0</v>
      </c>
      <c r="O6" s="148">
        <v>0</v>
      </c>
      <c r="P6" s="149"/>
      <c r="Q6" s="98">
        <v>2</v>
      </c>
      <c r="R6" s="98" t="s">
        <v>91</v>
      </c>
      <c r="S6" s="98" t="s">
        <v>91</v>
      </c>
      <c r="T6" s="179" t="s">
        <v>680</v>
      </c>
      <c r="U6" s="179" t="s">
        <v>672</v>
      </c>
      <c r="V6" s="156"/>
      <c r="W6" s="98"/>
      <c r="X6" s="98"/>
      <c r="Y6" s="98"/>
      <c r="Z6" s="179" t="s">
        <v>680</v>
      </c>
      <c r="AA6" s="151" t="s">
        <v>650</v>
      </c>
      <c r="AB6" s="151" t="s">
        <v>651</v>
      </c>
      <c r="AC6" s="151" t="s">
        <v>655</v>
      </c>
      <c r="AD6" s="151" t="s">
        <v>651</v>
      </c>
      <c r="AE6" s="160">
        <v>0.99</v>
      </c>
      <c r="AF6" s="151" t="s">
        <v>651</v>
      </c>
      <c r="AG6" s="151" t="s">
        <v>653</v>
      </c>
      <c r="AH6" s="151" t="s">
        <v>651</v>
      </c>
      <c r="AI6" s="151" t="s">
        <v>660</v>
      </c>
      <c r="AJ6" s="151" t="s">
        <v>651</v>
      </c>
      <c r="AK6" s="161">
        <v>2</v>
      </c>
      <c r="AL6" s="151" t="s">
        <v>651</v>
      </c>
      <c r="AM6" s="179" t="s">
        <v>680</v>
      </c>
      <c r="AN6" s="166" t="s">
        <v>662</v>
      </c>
      <c r="AO6" s="151" t="s">
        <v>651</v>
      </c>
      <c r="AP6" s="95">
        <v>0</v>
      </c>
      <c r="AQ6" s="167" t="s">
        <v>662</v>
      </c>
      <c r="AR6" s="167" t="s">
        <v>663</v>
      </c>
      <c r="AS6" s="95">
        <v>585</v>
      </c>
      <c r="AT6" s="168">
        <v>1</v>
      </c>
      <c r="AU6" s="95">
        <v>0</v>
      </c>
      <c r="AV6" s="95">
        <v>0</v>
      </c>
      <c r="AW6" s="95">
        <v>0</v>
      </c>
      <c r="AX6" s="95">
        <v>0</v>
      </c>
      <c r="AY6" s="95">
        <v>0</v>
      </c>
      <c r="AZ6" s="149"/>
      <c r="BA6" s="149"/>
      <c r="BB6" s="149"/>
      <c r="BC6" s="149"/>
      <c r="BD6" s="149"/>
      <c r="BE6" s="168">
        <v>1</v>
      </c>
      <c r="BF6" s="168">
        <v>0</v>
      </c>
      <c r="BG6" s="168">
        <v>0</v>
      </c>
      <c r="BH6" s="168">
        <v>1</v>
      </c>
      <c r="BI6" s="168">
        <v>0</v>
      </c>
      <c r="BJ6" s="168">
        <v>0</v>
      </c>
      <c r="BK6" s="98" t="s">
        <v>91</v>
      </c>
      <c r="BL6" s="98" t="s">
        <v>91</v>
      </c>
      <c r="BM6" s="98" t="s">
        <v>91</v>
      </c>
      <c r="BN6" s="98" t="s">
        <v>91</v>
      </c>
      <c r="BO6" s="98" t="s">
        <v>91</v>
      </c>
      <c r="BP6" s="168">
        <v>0</v>
      </c>
      <c r="BQ6" s="168">
        <v>1</v>
      </c>
      <c r="BR6" s="168">
        <v>0</v>
      </c>
      <c r="BS6" s="168">
        <v>0</v>
      </c>
      <c r="BT6" s="149"/>
      <c r="BU6" s="149"/>
      <c r="BV6" s="149"/>
      <c r="BW6" s="149"/>
      <c r="BX6" s="149"/>
      <c r="BY6" s="149"/>
      <c r="BZ6" s="149"/>
      <c r="CA6" s="149"/>
      <c r="CB6" s="149"/>
      <c r="CC6" s="149"/>
      <c r="CD6" s="149"/>
      <c r="CE6" s="173"/>
      <c r="CF6" s="174"/>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72">
        <v>0</v>
      </c>
      <c r="DE6" s="172">
        <v>19</v>
      </c>
      <c r="DF6" s="172">
        <v>0</v>
      </c>
      <c r="DG6" s="172">
        <v>0</v>
      </c>
      <c r="DH6" s="172">
        <v>0</v>
      </c>
      <c r="DI6" s="172">
        <v>2</v>
      </c>
      <c r="DJ6" s="172">
        <v>17</v>
      </c>
      <c r="DK6" s="172">
        <v>19</v>
      </c>
      <c r="DL6" s="172">
        <v>0</v>
      </c>
      <c r="DM6" s="200">
        <v>0.27777777777777779</v>
      </c>
      <c r="DN6" s="98" t="s">
        <v>91</v>
      </c>
      <c r="DO6" s="98" t="s">
        <v>91</v>
      </c>
      <c r="DP6" s="172">
        <v>0</v>
      </c>
      <c r="DQ6" s="172">
        <v>0</v>
      </c>
      <c r="DR6" s="172">
        <v>0</v>
      </c>
      <c r="DS6" s="172">
        <v>0</v>
      </c>
      <c r="DT6" s="172">
        <v>0</v>
      </c>
      <c r="DU6" s="172">
        <v>0</v>
      </c>
    </row>
    <row r="7" spans="1:125" ht="90" x14ac:dyDescent="0.25">
      <c r="A7" s="79">
        <v>44012</v>
      </c>
      <c r="B7" s="80" t="s">
        <v>3</v>
      </c>
      <c r="C7" s="150" t="s">
        <v>6</v>
      </c>
      <c r="D7" s="147" t="s">
        <v>597</v>
      </c>
      <c r="E7" s="95"/>
      <c r="F7" s="98">
        <v>0</v>
      </c>
      <c r="G7" s="98">
        <v>0</v>
      </c>
      <c r="H7" s="148">
        <f>H6+H5+H4+H3+H2</f>
        <v>6803000000</v>
      </c>
      <c r="I7" s="148">
        <f>I6+I5+I4+I3+I2</f>
        <v>8084841323</v>
      </c>
      <c r="J7" s="98">
        <v>0</v>
      </c>
      <c r="K7" s="98"/>
      <c r="L7" s="98">
        <v>0</v>
      </c>
      <c r="M7" s="151" t="s">
        <v>645</v>
      </c>
      <c r="N7" s="98">
        <v>0</v>
      </c>
      <c r="O7" s="148"/>
      <c r="P7" s="98"/>
      <c r="Q7" s="98"/>
      <c r="R7" s="98" t="s">
        <v>91</v>
      </c>
      <c r="S7" s="98" t="s">
        <v>91</v>
      </c>
      <c r="U7" s="180"/>
      <c r="V7" s="152"/>
      <c r="W7" s="98"/>
      <c r="X7" s="98"/>
      <c r="Y7" s="98"/>
      <c r="AA7" s="162"/>
      <c r="AB7" s="162"/>
      <c r="AC7" s="162"/>
      <c r="AD7" s="162"/>
      <c r="AE7" s="162"/>
      <c r="AF7" s="162"/>
      <c r="AG7" s="162"/>
      <c r="AH7" s="162"/>
      <c r="AI7" s="162"/>
      <c r="AJ7" s="162"/>
      <c r="AK7" s="162"/>
      <c r="AL7" s="162"/>
      <c r="AN7" s="162"/>
      <c r="AO7" s="162"/>
      <c r="AP7" s="152"/>
      <c r="AQ7" s="152"/>
      <c r="AR7" s="152"/>
      <c r="AS7" s="152"/>
      <c r="AT7" s="152"/>
      <c r="AU7" s="152"/>
      <c r="AV7" s="152"/>
      <c r="AW7" s="152"/>
      <c r="AX7" s="98"/>
      <c r="AY7" s="175"/>
      <c r="AZ7" s="152"/>
      <c r="BA7" s="152"/>
      <c r="BB7" s="152"/>
      <c r="BC7" s="152"/>
      <c r="BD7" s="152"/>
      <c r="BE7" s="152"/>
      <c r="BF7" s="152"/>
      <c r="BG7" s="152"/>
      <c r="BH7" s="152"/>
      <c r="BI7" s="152"/>
      <c r="BJ7" s="152"/>
      <c r="BK7" s="98" t="s">
        <v>91</v>
      </c>
      <c r="BL7" s="98" t="s">
        <v>91</v>
      </c>
      <c r="BM7" s="98" t="s">
        <v>91</v>
      </c>
      <c r="BN7" s="98" t="s">
        <v>91</v>
      </c>
      <c r="BO7" s="98" t="s">
        <v>91</v>
      </c>
      <c r="BP7" s="176"/>
      <c r="BQ7" s="176"/>
      <c r="BR7" s="176"/>
      <c r="BS7" s="176"/>
      <c r="BT7" s="152"/>
      <c r="BU7" s="152"/>
      <c r="BV7" s="152"/>
      <c r="BW7" s="152"/>
      <c r="BX7" s="152"/>
      <c r="BY7" s="152"/>
      <c r="BZ7" s="152"/>
      <c r="CA7" s="152"/>
      <c r="CB7" s="152"/>
      <c r="CC7" s="152"/>
      <c r="CD7" s="152"/>
      <c r="CE7" s="98"/>
      <c r="CG7" s="149"/>
      <c r="CH7" s="149"/>
      <c r="CI7" s="149"/>
      <c r="CJ7" s="149"/>
      <c r="CK7" s="152"/>
      <c r="CL7" s="152"/>
      <c r="CM7" s="152"/>
      <c r="CN7" s="152"/>
      <c r="CO7" s="152"/>
      <c r="CP7" s="152"/>
      <c r="CQ7" s="152"/>
      <c r="CR7" s="152"/>
      <c r="CS7" s="152"/>
      <c r="CT7" s="152"/>
      <c r="CU7" s="152"/>
      <c r="CV7" s="152"/>
      <c r="CW7" s="152"/>
      <c r="CX7" s="152"/>
      <c r="CY7" s="177"/>
      <c r="CZ7" s="152"/>
      <c r="DA7" s="152"/>
      <c r="DB7" s="152"/>
      <c r="DC7" s="152"/>
      <c r="DD7" s="152"/>
      <c r="DE7" s="152"/>
      <c r="DF7" s="152"/>
      <c r="DG7" s="152"/>
      <c r="DH7" s="152"/>
      <c r="DI7" s="152"/>
      <c r="DJ7" s="152"/>
      <c r="DK7" s="152"/>
      <c r="DL7" s="152"/>
      <c r="DM7" s="98"/>
      <c r="DN7" s="98"/>
      <c r="DO7" s="98"/>
      <c r="DP7" s="172">
        <v>0</v>
      </c>
      <c r="DQ7" s="172">
        <v>0</v>
      </c>
      <c r="DR7" s="172">
        <v>0</v>
      </c>
      <c r="DS7" s="172">
        <v>0</v>
      </c>
      <c r="DT7" s="172">
        <v>0</v>
      </c>
      <c r="DU7" s="172">
        <v>0</v>
      </c>
    </row>
    <row r="8" spans="1:125" ht="120" x14ac:dyDescent="0.25">
      <c r="A8" s="79">
        <v>44012</v>
      </c>
      <c r="B8" s="80" t="s">
        <v>2</v>
      </c>
      <c r="C8" s="150" t="s">
        <v>6</v>
      </c>
      <c r="D8" s="147" t="s">
        <v>597</v>
      </c>
      <c r="E8" s="95">
        <f>E2+E3+E4+E5+E6+3000000000</f>
        <v>10100000000</v>
      </c>
      <c r="F8" s="152"/>
      <c r="G8" s="152"/>
      <c r="H8" s="153"/>
      <c r="I8" s="154"/>
      <c r="J8" s="152"/>
      <c r="K8" s="151" t="s">
        <v>646</v>
      </c>
      <c r="L8" s="98"/>
      <c r="M8" s="152"/>
      <c r="N8" s="151" t="s">
        <v>670</v>
      </c>
      <c r="O8" s="98" t="s">
        <v>91</v>
      </c>
      <c r="P8" s="98" t="s">
        <v>647</v>
      </c>
      <c r="Q8" s="155"/>
      <c r="R8" s="152"/>
      <c r="S8" s="152"/>
      <c r="U8" s="181" t="s">
        <v>681</v>
      </c>
      <c r="V8" s="158">
        <v>0.99</v>
      </c>
      <c r="W8" s="98" t="s">
        <v>649</v>
      </c>
      <c r="X8" s="198" t="s">
        <v>676</v>
      </c>
      <c r="Y8" s="159">
        <v>10</v>
      </c>
      <c r="AA8" s="162"/>
      <c r="AB8" s="162"/>
      <c r="AC8" s="162"/>
      <c r="AD8" s="162"/>
      <c r="AE8" s="162"/>
      <c r="AF8" s="162"/>
      <c r="AG8" s="162"/>
      <c r="AH8" s="162"/>
      <c r="AI8" s="162"/>
      <c r="AJ8" s="163"/>
      <c r="AK8" s="162"/>
      <c r="AL8" s="162"/>
      <c r="AN8" s="162"/>
      <c r="AO8" s="162"/>
      <c r="AP8" s="152"/>
      <c r="AQ8" s="152"/>
      <c r="AR8" s="152"/>
      <c r="AS8" s="152"/>
      <c r="AT8" s="152"/>
      <c r="AU8" s="152"/>
      <c r="AV8" s="152"/>
      <c r="AW8" s="175"/>
      <c r="AX8" s="175"/>
      <c r="AY8" s="152"/>
      <c r="AZ8" s="166" t="s">
        <v>664</v>
      </c>
      <c r="BA8" s="166" t="s">
        <v>665</v>
      </c>
      <c r="BB8" s="166" t="s">
        <v>666</v>
      </c>
      <c r="BC8" s="178">
        <v>62435997243.816277</v>
      </c>
      <c r="BD8" s="166" t="s">
        <v>91</v>
      </c>
      <c r="BE8" s="152"/>
      <c r="BF8" s="152"/>
      <c r="BG8" s="152"/>
      <c r="BH8" s="152"/>
      <c r="BI8" s="152"/>
      <c r="BJ8" s="152"/>
      <c r="BK8" s="98" t="s">
        <v>91</v>
      </c>
      <c r="BL8" s="98" t="s">
        <v>91</v>
      </c>
      <c r="BM8" s="98" t="s">
        <v>91</v>
      </c>
      <c r="BN8" s="98" t="s">
        <v>91</v>
      </c>
      <c r="BO8" s="98" t="s">
        <v>91</v>
      </c>
      <c r="BP8" s="152"/>
      <c r="BQ8" s="152"/>
      <c r="BR8" s="152"/>
      <c r="BS8" s="152"/>
      <c r="BT8" s="95">
        <v>397295000</v>
      </c>
      <c r="BU8" s="95">
        <v>794590000</v>
      </c>
      <c r="BV8" s="107">
        <v>21621930000</v>
      </c>
      <c r="BW8" s="107">
        <v>1575593000</v>
      </c>
      <c r="BX8" s="107">
        <v>16209195000</v>
      </c>
      <c r="BY8" s="107">
        <v>3888004910000</v>
      </c>
      <c r="BZ8" s="107">
        <v>3815062762000</v>
      </c>
      <c r="CA8" s="151" t="s">
        <v>667</v>
      </c>
      <c r="CB8" s="151" t="s">
        <v>668</v>
      </c>
      <c r="CC8" s="168">
        <v>0.52270000000000005</v>
      </c>
      <c r="CD8" s="168">
        <v>0.62960000000000005</v>
      </c>
      <c r="CE8" s="95">
        <v>678400003943.77539</v>
      </c>
      <c r="CF8" s="95">
        <v>5764782734.3453541</v>
      </c>
      <c r="CG8" s="200">
        <v>0.45692164345781738</v>
      </c>
      <c r="CH8" s="200">
        <v>2.1350530791618152E-2</v>
      </c>
      <c r="CI8" s="200">
        <v>0</v>
      </c>
      <c r="CJ8" s="200">
        <v>3.6377506920436085E-2</v>
      </c>
      <c r="CK8" s="200">
        <v>0.39919360574576312</v>
      </c>
      <c r="CL8" s="200">
        <v>0</v>
      </c>
      <c r="CM8" s="200">
        <v>0</v>
      </c>
      <c r="CN8" s="200" t="s">
        <v>91</v>
      </c>
      <c r="CO8" s="200">
        <v>5.4584469355117141E-2</v>
      </c>
      <c r="CP8" s="200">
        <v>0</v>
      </c>
      <c r="CQ8" s="200">
        <v>0</v>
      </c>
      <c r="CR8" s="200">
        <v>0</v>
      </c>
      <c r="CS8" s="200">
        <v>0.22572801561975012</v>
      </c>
      <c r="CT8" s="200" t="s">
        <v>91</v>
      </c>
      <c r="CU8" s="200" t="s">
        <v>91</v>
      </c>
      <c r="CV8" s="200" t="s">
        <v>91</v>
      </c>
      <c r="CW8" s="200" t="s">
        <v>91</v>
      </c>
      <c r="CX8" s="200">
        <v>0.28031248497486727</v>
      </c>
      <c r="CY8" s="95">
        <v>5551064648.79</v>
      </c>
      <c r="CZ8" s="151">
        <v>0</v>
      </c>
      <c r="DA8" s="168">
        <v>0.99970000000000003</v>
      </c>
      <c r="DB8" s="168">
        <v>1</v>
      </c>
      <c r="DC8" s="151" t="s">
        <v>669</v>
      </c>
      <c r="DD8" s="152"/>
      <c r="DE8" s="152"/>
      <c r="DF8" s="152"/>
      <c r="DG8" s="152"/>
      <c r="DH8" s="152"/>
      <c r="DI8" s="152"/>
      <c r="DJ8" s="152"/>
      <c r="DK8" s="152"/>
      <c r="DL8" s="152"/>
      <c r="DM8" s="152"/>
      <c r="DN8" s="152"/>
      <c r="DO8" s="152"/>
      <c r="DP8" s="172">
        <v>0</v>
      </c>
      <c r="DQ8" s="172">
        <v>0</v>
      </c>
      <c r="DR8" s="172">
        <v>0</v>
      </c>
      <c r="DS8" s="172">
        <v>0</v>
      </c>
      <c r="DT8" s="172">
        <v>0</v>
      </c>
      <c r="DU8" s="172">
        <v>0</v>
      </c>
    </row>
    <row r="9" spans="1:125" x14ac:dyDescent="0.25">
      <c r="AA9" s="164"/>
      <c r="AB9" s="164"/>
      <c r="AC9" s="164"/>
      <c r="AD9" s="164"/>
      <c r="AE9" s="164"/>
      <c r="AF9" s="164"/>
      <c r="AG9" s="164"/>
      <c r="AH9" s="164"/>
      <c r="AI9" s="164"/>
      <c r="AJ9" s="165"/>
      <c r="AK9" s="164"/>
      <c r="AL9" s="164"/>
    </row>
    <row r="12" spans="1:125" x14ac:dyDescent="0.25">
      <c r="F12" s="96"/>
      <c r="BT12" s="96"/>
    </row>
    <row r="13" spans="1:125" x14ac:dyDescent="0.25">
      <c r="BU13" s="96"/>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opLeftCell="M1" workbookViewId="0">
      <selection activeCell="F1" sqref="F1:T1"/>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3" t="s">
        <v>123</v>
      </c>
      <c r="H1" s="203" t="s">
        <v>125</v>
      </c>
      <c r="I1" s="203" t="s">
        <v>127</v>
      </c>
      <c r="J1" s="203" t="s">
        <v>129</v>
      </c>
      <c r="K1" s="203" t="s">
        <v>131</v>
      </c>
      <c r="L1" s="203" t="s">
        <v>133</v>
      </c>
      <c r="M1" s="203" t="s">
        <v>135</v>
      </c>
      <c r="N1" s="203" t="s">
        <v>137</v>
      </c>
      <c r="O1" s="203" t="s">
        <v>139</v>
      </c>
      <c r="P1" s="203" t="s">
        <v>141</v>
      </c>
      <c r="Q1" s="203" t="s">
        <v>143</v>
      </c>
      <c r="R1" s="203" t="s">
        <v>145</v>
      </c>
      <c r="S1" s="203" t="s">
        <v>147</v>
      </c>
      <c r="T1" s="92" t="s">
        <v>150</v>
      </c>
    </row>
    <row r="2" spans="1:20" s="82" customFormat="1" x14ac:dyDescent="0.2">
      <c r="A2" s="79">
        <v>44012</v>
      </c>
      <c r="B2" s="80" t="s">
        <v>2</v>
      </c>
      <c r="C2" s="80" t="s">
        <v>6</v>
      </c>
      <c r="D2" s="80" t="s">
        <v>596</v>
      </c>
      <c r="E2" s="80" t="s">
        <v>597</v>
      </c>
      <c r="F2" s="81">
        <v>440157161.8136307</v>
      </c>
      <c r="G2" s="81">
        <v>0</v>
      </c>
      <c r="H2" s="81">
        <v>749109404.6475035</v>
      </c>
      <c r="I2" s="81">
        <v>8251565627.5342588</v>
      </c>
      <c r="J2" s="81">
        <v>3765353809.6976876</v>
      </c>
      <c r="K2" s="81">
        <v>601426288.29561615</v>
      </c>
      <c r="L2" s="81">
        <v>0</v>
      </c>
      <c r="M2" s="81">
        <v>0</v>
      </c>
      <c r="N2" s="81">
        <v>2431653229.9969063</v>
      </c>
      <c r="O2" s="81">
        <v>0</v>
      </c>
      <c r="P2" s="81">
        <v>0</v>
      </c>
      <c r="Q2" s="81">
        <v>0</v>
      </c>
      <c r="R2" s="81">
        <v>0</v>
      </c>
      <c r="S2" s="81">
        <v>2266831943.9797511</v>
      </c>
      <c r="T2" s="81">
        <v>18506097465.965355</v>
      </c>
    </row>
    <row r="3" spans="1:20" s="82" customFormat="1" ht="17.25" customHeight="1" x14ac:dyDescent="0.2">
      <c r="A3" s="79">
        <v>44012</v>
      </c>
      <c r="B3" s="80" t="s">
        <v>2</v>
      </c>
      <c r="C3" s="80" t="s">
        <v>6</v>
      </c>
      <c r="D3" s="80" t="s">
        <v>598</v>
      </c>
      <c r="E3" s="80" t="s">
        <v>597</v>
      </c>
      <c r="F3" s="81">
        <v>436293749.64681947</v>
      </c>
      <c r="G3" s="81">
        <v>0</v>
      </c>
      <c r="H3" s="81">
        <v>742534211.42274046</v>
      </c>
      <c r="I3" s="81">
        <v>8179138772.2962313</v>
      </c>
      <c r="J3" s="81">
        <v>3573482289.9450068</v>
      </c>
      <c r="K3" s="81">
        <v>596147361.03684497</v>
      </c>
      <c r="L3" s="81">
        <v>0</v>
      </c>
      <c r="M3" s="81">
        <v>0</v>
      </c>
      <c r="N3" s="81">
        <v>2410309765.6862803</v>
      </c>
      <c r="O3" s="81">
        <v>0</v>
      </c>
      <c r="P3" s="81">
        <v>0</v>
      </c>
      <c r="Q3" s="81">
        <v>0</v>
      </c>
      <c r="R3" s="81">
        <v>0</v>
      </c>
      <c r="S3" s="81">
        <v>2246935173.2981105</v>
      </c>
      <c r="T3" s="81">
        <v>18184841323.332035</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192"/>
      <c r="G5" s="193"/>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0"/>
      <c r="N7" s="190"/>
    </row>
    <row r="8" spans="1:20" x14ac:dyDescent="0.25">
      <c r="F8" s="89"/>
      <c r="G8" s="77"/>
      <c r="H8" s="89"/>
      <c r="I8" s="89"/>
      <c r="J8" s="191"/>
      <c r="K8" s="77"/>
      <c r="L8" s="89"/>
      <c r="N8" s="190"/>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topLeftCell="C1" workbookViewId="0">
      <selection activeCell="F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44012</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topLeftCell="C1" workbookViewId="0">
      <selection activeCell="F1" sqref="F1"/>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44012</v>
      </c>
      <c r="B2" s="80" t="s">
        <v>599</v>
      </c>
      <c r="C2" s="80" t="s">
        <v>7</v>
      </c>
      <c r="D2" s="80" t="s">
        <v>600</v>
      </c>
      <c r="E2" s="80" t="s">
        <v>597</v>
      </c>
      <c r="F2" s="95">
        <v>144008481116.44226</v>
      </c>
      <c r="G2" s="96"/>
      <c r="H2" s="97"/>
    </row>
    <row r="3" spans="1:8" ht="30" x14ac:dyDescent="0.25">
      <c r="A3" s="79">
        <v>44012</v>
      </c>
      <c r="B3" s="80" t="s">
        <v>599</v>
      </c>
      <c r="C3" s="80" t="s">
        <v>7</v>
      </c>
      <c r="D3" s="80" t="s">
        <v>601</v>
      </c>
      <c r="E3" s="80" t="s">
        <v>597</v>
      </c>
      <c r="F3" s="95">
        <v>0</v>
      </c>
      <c r="G3" s="96"/>
    </row>
    <row r="4" spans="1:8" ht="30" x14ac:dyDescent="0.25">
      <c r="A4" s="79">
        <v>44012</v>
      </c>
      <c r="B4" s="80" t="s">
        <v>599</v>
      </c>
      <c r="C4" s="80" t="s">
        <v>7</v>
      </c>
      <c r="D4" s="80" t="s">
        <v>602</v>
      </c>
      <c r="E4" s="80" t="s">
        <v>597</v>
      </c>
      <c r="F4" s="95">
        <v>6307445300.4154119</v>
      </c>
      <c r="G4" s="96"/>
      <c r="H4" s="97"/>
    </row>
    <row r="5" spans="1:8" ht="30" x14ac:dyDescent="0.25">
      <c r="A5" s="79">
        <v>44012</v>
      </c>
      <c r="B5" s="80" t="s">
        <v>599</v>
      </c>
      <c r="C5" s="80" t="s">
        <v>7</v>
      </c>
      <c r="D5" s="80" t="s">
        <v>603</v>
      </c>
      <c r="E5" s="80" t="s">
        <v>597</v>
      </c>
      <c r="F5" s="95">
        <v>150315926416.85767</v>
      </c>
      <c r="G5" s="96"/>
      <c r="H5" s="98"/>
    </row>
    <row r="6" spans="1:8" x14ac:dyDescent="0.25">
      <c r="A6" s="79">
        <v>44012</v>
      </c>
      <c r="B6" s="80" t="s">
        <v>599</v>
      </c>
      <c r="C6" s="80" t="s">
        <v>9</v>
      </c>
      <c r="D6" s="80" t="s">
        <v>600</v>
      </c>
      <c r="E6" s="80" t="s">
        <v>597</v>
      </c>
      <c r="F6" s="95">
        <v>1031461499074.4775</v>
      </c>
      <c r="G6" s="96"/>
      <c r="H6" s="98"/>
    </row>
    <row r="7" spans="1:8" x14ac:dyDescent="0.25">
      <c r="A7" s="79">
        <v>44012</v>
      </c>
      <c r="B7" s="80" t="s">
        <v>599</v>
      </c>
      <c r="C7" s="80" t="s">
        <v>9</v>
      </c>
      <c r="D7" s="80" t="s">
        <v>601</v>
      </c>
      <c r="E7" s="80" t="s">
        <v>597</v>
      </c>
      <c r="F7" s="95">
        <v>0</v>
      </c>
      <c r="G7" s="96"/>
      <c r="H7" s="98"/>
    </row>
    <row r="8" spans="1:8" x14ac:dyDescent="0.25">
      <c r="A8" s="79">
        <v>44012</v>
      </c>
      <c r="B8" s="80" t="s">
        <v>599</v>
      </c>
      <c r="C8" s="80" t="s">
        <v>9</v>
      </c>
      <c r="D8" s="80" t="s">
        <v>602</v>
      </c>
      <c r="E8" s="80" t="s">
        <v>597</v>
      </c>
      <c r="F8" s="95">
        <v>179833956684.08948</v>
      </c>
      <c r="G8" s="96"/>
      <c r="H8" s="98"/>
    </row>
    <row r="9" spans="1:8" x14ac:dyDescent="0.25">
      <c r="A9" s="79">
        <v>44012</v>
      </c>
      <c r="B9" s="80" t="s">
        <v>599</v>
      </c>
      <c r="C9" s="80" t="s">
        <v>9</v>
      </c>
      <c r="D9" s="80" t="s">
        <v>603</v>
      </c>
      <c r="E9" s="80" t="s">
        <v>597</v>
      </c>
      <c r="F9" s="95">
        <v>1211295455758.5669</v>
      </c>
      <c r="G9" s="96"/>
      <c r="H9" s="98"/>
    </row>
    <row r="10" spans="1:8" x14ac:dyDescent="0.25">
      <c r="A10" s="79">
        <v>44012</v>
      </c>
      <c r="B10" s="80" t="s">
        <v>599</v>
      </c>
      <c r="C10" s="80" t="s">
        <v>10</v>
      </c>
      <c r="D10" s="80" t="s">
        <v>600</v>
      </c>
      <c r="E10" s="80" t="s">
        <v>597</v>
      </c>
      <c r="F10" s="95">
        <v>5599997607.3900013</v>
      </c>
      <c r="G10" s="96"/>
      <c r="H10" s="98"/>
    </row>
    <row r="11" spans="1:8" x14ac:dyDescent="0.25">
      <c r="A11" s="79">
        <v>44012</v>
      </c>
      <c r="B11" s="80" t="s">
        <v>599</v>
      </c>
      <c r="C11" s="80" t="s">
        <v>10</v>
      </c>
      <c r="D11" s="80" t="s">
        <v>601</v>
      </c>
      <c r="E11" s="80" t="s">
        <v>597</v>
      </c>
      <c r="F11" s="95">
        <v>0</v>
      </c>
      <c r="G11" s="96"/>
      <c r="H11" s="98"/>
    </row>
    <row r="12" spans="1:8" x14ac:dyDescent="0.25">
      <c r="A12" s="79">
        <v>44012</v>
      </c>
      <c r="B12" s="80" t="s">
        <v>599</v>
      </c>
      <c r="C12" s="80" t="s">
        <v>10</v>
      </c>
      <c r="D12" s="80" t="s">
        <v>602</v>
      </c>
      <c r="E12" s="80" t="s">
        <v>597</v>
      </c>
      <c r="F12" s="95">
        <v>29267484958.01001</v>
      </c>
      <c r="G12" s="96"/>
      <c r="H12" s="98"/>
    </row>
    <row r="13" spans="1:8" x14ac:dyDescent="0.25">
      <c r="A13" s="79">
        <v>44012</v>
      </c>
      <c r="B13" s="80" t="s">
        <v>599</v>
      </c>
      <c r="C13" s="80" t="s">
        <v>10</v>
      </c>
      <c r="D13" s="80" t="s">
        <v>603</v>
      </c>
      <c r="E13" s="80" t="s">
        <v>597</v>
      </c>
      <c r="F13" s="95">
        <v>34867482565.400009</v>
      </c>
      <c r="G13" s="96"/>
      <c r="H13" s="98"/>
    </row>
    <row r="14" spans="1:8" ht="30" x14ac:dyDescent="0.25">
      <c r="A14" s="79">
        <v>44012</v>
      </c>
      <c r="B14" s="80" t="s">
        <v>599</v>
      </c>
      <c r="C14" s="80" t="s">
        <v>604</v>
      </c>
      <c r="D14" s="80" t="s">
        <v>600</v>
      </c>
      <c r="E14" s="80" t="s">
        <v>597</v>
      </c>
      <c r="F14" s="95">
        <v>10937996678.309999</v>
      </c>
      <c r="G14" s="96"/>
      <c r="H14" s="97"/>
    </row>
    <row r="15" spans="1:8" ht="30" x14ac:dyDescent="0.25">
      <c r="A15" s="79">
        <v>44012</v>
      </c>
      <c r="B15" s="80" t="s">
        <v>599</v>
      </c>
      <c r="C15" s="80" t="s">
        <v>604</v>
      </c>
      <c r="D15" s="80" t="s">
        <v>601</v>
      </c>
      <c r="E15" s="80" t="s">
        <v>597</v>
      </c>
      <c r="F15" s="95">
        <v>0</v>
      </c>
      <c r="G15" s="96"/>
    </row>
    <row r="16" spans="1:8" ht="30" x14ac:dyDescent="0.25">
      <c r="A16" s="79">
        <v>44012</v>
      </c>
      <c r="B16" s="80" t="s">
        <v>599</v>
      </c>
      <c r="C16" s="80" t="s">
        <v>604</v>
      </c>
      <c r="D16" s="80" t="s">
        <v>602</v>
      </c>
      <c r="E16" s="80" t="s">
        <v>597</v>
      </c>
      <c r="F16" s="95">
        <v>0</v>
      </c>
      <c r="G16" s="96"/>
    </row>
    <row r="17" spans="1:8" ht="30" x14ac:dyDescent="0.25">
      <c r="A17" s="79">
        <v>44012</v>
      </c>
      <c r="B17" s="80" t="s">
        <v>599</v>
      </c>
      <c r="C17" s="80" t="s">
        <v>604</v>
      </c>
      <c r="D17" s="80" t="s">
        <v>603</v>
      </c>
      <c r="E17" s="80" t="s">
        <v>597</v>
      </c>
      <c r="F17" s="95">
        <v>10937996678.309999</v>
      </c>
      <c r="G17" s="96"/>
      <c r="H17" s="97"/>
    </row>
    <row r="18" spans="1:8" x14ac:dyDescent="0.25">
      <c r="A18" s="79">
        <v>44012</v>
      </c>
      <c r="B18" s="80" t="s">
        <v>599</v>
      </c>
      <c r="C18" s="80" t="s">
        <v>8</v>
      </c>
      <c r="D18" s="80" t="s">
        <v>600</v>
      </c>
      <c r="E18" s="80" t="s">
        <v>597</v>
      </c>
      <c r="F18" s="95">
        <v>0</v>
      </c>
      <c r="G18" s="96"/>
    </row>
    <row r="19" spans="1:8" x14ac:dyDescent="0.25">
      <c r="A19" s="79">
        <v>44012</v>
      </c>
      <c r="B19" s="80" t="s">
        <v>599</v>
      </c>
      <c r="C19" s="80" t="s">
        <v>8</v>
      </c>
      <c r="D19" s="80" t="s">
        <v>601</v>
      </c>
      <c r="E19" s="80" t="s">
        <v>597</v>
      </c>
      <c r="F19" s="95">
        <v>0</v>
      </c>
      <c r="G19" s="96"/>
    </row>
    <row r="20" spans="1:8" x14ac:dyDescent="0.25">
      <c r="A20" s="79">
        <v>44012</v>
      </c>
      <c r="B20" s="80" t="s">
        <v>599</v>
      </c>
      <c r="C20" s="80" t="s">
        <v>8</v>
      </c>
      <c r="D20" s="80" t="s">
        <v>602</v>
      </c>
      <c r="E20" s="80" t="s">
        <v>597</v>
      </c>
      <c r="F20" s="95">
        <v>0</v>
      </c>
      <c r="G20" s="96"/>
    </row>
    <row r="21" spans="1:8" x14ac:dyDescent="0.25">
      <c r="A21" s="79">
        <v>44012</v>
      </c>
      <c r="B21" s="80" t="s">
        <v>599</v>
      </c>
      <c r="C21" s="80" t="s">
        <v>8</v>
      </c>
      <c r="D21" s="80" t="s">
        <v>603</v>
      </c>
      <c r="E21" s="80" t="s">
        <v>597</v>
      </c>
      <c r="F21" s="99">
        <v>0</v>
      </c>
      <c r="G21" s="96"/>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S23" activePane="bottomRight" state="frozenSplit"/>
      <selection activeCell="H16" sqref="H16"/>
      <selection pane="topRight" activeCell="H16" sqref="H16"/>
      <selection pane="bottomLeft" activeCell="H16" sqref="H16"/>
      <selection pane="bottomRight" activeCell="F1" sqref="F1:T1"/>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4" t="s">
        <v>232</v>
      </c>
    </row>
    <row r="2" spans="1:24" ht="45" x14ac:dyDescent="0.25">
      <c r="A2" s="79">
        <v>44012</v>
      </c>
      <c r="B2" s="80" t="s">
        <v>599</v>
      </c>
      <c r="C2" s="80" t="s">
        <v>7</v>
      </c>
      <c r="D2" s="80" t="s">
        <v>605</v>
      </c>
      <c r="E2" s="80" t="s">
        <v>597</v>
      </c>
      <c r="F2" s="95">
        <v>12743862412.962669</v>
      </c>
      <c r="G2" s="95">
        <v>0</v>
      </c>
      <c r="H2" s="95">
        <v>21713537544.405075</v>
      </c>
      <c r="I2" s="95">
        <v>238266780703.7728</v>
      </c>
      <c r="J2" s="95">
        <v>243692849957.57501</v>
      </c>
      <c r="K2" s="95">
        <v>17432823843.993874</v>
      </c>
      <c r="L2" s="95">
        <v>0</v>
      </c>
      <c r="M2" s="95">
        <v>47654302577.926559</v>
      </c>
      <c r="N2" s="95">
        <v>575964437147.51343</v>
      </c>
      <c r="O2" s="95">
        <v>64039253807.594673</v>
      </c>
      <c r="P2" s="95">
        <v>5802232569.9227915</v>
      </c>
      <c r="Q2" s="95">
        <v>158298367.76862168</v>
      </c>
      <c r="R2" s="95">
        <v>170288898.35641566</v>
      </c>
      <c r="S2" s="95">
        <v>66460905599.205437</v>
      </c>
      <c r="T2" s="95">
        <v>1294099573430.9973</v>
      </c>
      <c r="U2" s="101"/>
      <c r="V2" s="103"/>
      <c r="W2" s="103"/>
    </row>
    <row r="3" spans="1:24" ht="45" x14ac:dyDescent="0.25">
      <c r="A3" s="79">
        <v>44012</v>
      </c>
      <c r="B3" s="80" t="s">
        <v>599</v>
      </c>
      <c r="C3" s="80" t="s">
        <v>7</v>
      </c>
      <c r="D3" s="80" t="s">
        <v>606</v>
      </c>
      <c r="E3" s="80" t="s">
        <v>597</v>
      </c>
      <c r="F3" s="95">
        <v>8632083436.8194122</v>
      </c>
      <c r="G3" s="95">
        <v>0</v>
      </c>
      <c r="H3" s="95">
        <v>14707712757.567461</v>
      </c>
      <c r="I3" s="95">
        <v>161390531740.61801</v>
      </c>
      <c r="J3" s="95">
        <v>216908021802.15005</v>
      </c>
      <c r="K3" s="95">
        <v>11808161849.555496</v>
      </c>
      <c r="L3" s="95">
        <v>0</v>
      </c>
      <c r="M3" s="95">
        <v>2984936583.7797022</v>
      </c>
      <c r="N3" s="95">
        <v>376621852182.33984</v>
      </c>
      <c r="O3" s="95">
        <v>56825598751.370811</v>
      </c>
      <c r="P3" s="95">
        <v>5354925506.0344229</v>
      </c>
      <c r="Q3" s="95">
        <v>139813430.38884562</v>
      </c>
      <c r="R3" s="95">
        <v>507800.21672821318</v>
      </c>
      <c r="S3" s="95">
        <v>45108388072.05925</v>
      </c>
      <c r="T3" s="95">
        <v>900482533912.8999</v>
      </c>
      <c r="U3" s="101"/>
      <c r="V3" s="88"/>
    </row>
    <row r="4" spans="1:24" ht="45" x14ac:dyDescent="0.25">
      <c r="A4" s="79">
        <v>44012</v>
      </c>
      <c r="B4" s="80" t="s">
        <v>599</v>
      </c>
      <c r="C4" s="80" t="s">
        <v>7</v>
      </c>
      <c r="D4" s="80" t="s">
        <v>607</v>
      </c>
      <c r="E4" s="80" t="s">
        <v>597</v>
      </c>
      <c r="F4" s="95">
        <v>1534385085.8056741</v>
      </c>
      <c r="G4" s="95">
        <v>0</v>
      </c>
      <c r="H4" s="95">
        <v>2614350899.9538274</v>
      </c>
      <c r="I4" s="95">
        <v>28687770073.767441</v>
      </c>
      <c r="J4" s="95">
        <v>11111650499.889021</v>
      </c>
      <c r="K4" s="95">
        <v>2098944891.5027373</v>
      </c>
      <c r="L4" s="95">
        <v>0</v>
      </c>
      <c r="M4" s="95">
        <v>419352162.32387078</v>
      </c>
      <c r="N4" s="95">
        <v>30895773515.194248</v>
      </c>
      <c r="O4" s="95">
        <v>20236520767.319473</v>
      </c>
      <c r="P4" s="95">
        <v>119584800</v>
      </c>
      <c r="Q4" s="95">
        <v>60909110.759999998</v>
      </c>
      <c r="R4" s="95">
        <v>679927247.43559945</v>
      </c>
      <c r="S4" s="95">
        <v>7914475328.6443148</v>
      </c>
      <c r="T4" s="95">
        <v>106373644382.59619</v>
      </c>
      <c r="V4" s="88"/>
      <c r="W4" s="88"/>
    </row>
    <row r="5" spans="1:24" ht="45" x14ac:dyDescent="0.25">
      <c r="A5" s="79">
        <v>44012</v>
      </c>
      <c r="B5" s="80" t="s">
        <v>599</v>
      </c>
      <c r="C5" s="80" t="s">
        <v>7</v>
      </c>
      <c r="D5" s="80" t="s">
        <v>608</v>
      </c>
      <c r="E5" s="80" t="s">
        <v>597</v>
      </c>
      <c r="F5" s="95">
        <v>1444012994.2277703</v>
      </c>
      <c r="G5" s="95">
        <v>0</v>
      </c>
      <c r="H5" s="95">
        <v>2460371067.164104</v>
      </c>
      <c r="I5" s="95">
        <v>26998120058.099403</v>
      </c>
      <c r="J5" s="95">
        <v>10112056265.459459</v>
      </c>
      <c r="K5" s="95">
        <v>1975321401.0852332</v>
      </c>
      <c r="L5" s="95">
        <v>0</v>
      </c>
      <c r="M5" s="95">
        <v>25653738.445933886</v>
      </c>
      <c r="N5" s="95">
        <v>15246067767.494434</v>
      </c>
      <c r="O5" s="95">
        <v>11767934359.910297</v>
      </c>
      <c r="P5" s="95">
        <v>110018016</v>
      </c>
      <c r="Q5" s="95">
        <v>53600017.468800001</v>
      </c>
      <c r="R5" s="95">
        <v>4615299.494696551</v>
      </c>
      <c r="S5" s="95">
        <v>7446247653.2145519</v>
      </c>
      <c r="T5" s="95">
        <v>77644018638.064667</v>
      </c>
    </row>
    <row r="6" spans="1:24" ht="45" x14ac:dyDescent="0.25">
      <c r="A6" s="79">
        <v>44012</v>
      </c>
      <c r="B6" s="80" t="s">
        <v>599</v>
      </c>
      <c r="C6" s="80" t="s">
        <v>7</v>
      </c>
      <c r="D6" s="80" t="s">
        <v>609</v>
      </c>
      <c r="E6" s="80" t="s">
        <v>597</v>
      </c>
      <c r="F6" s="95">
        <v>14278247498.768343</v>
      </c>
      <c r="G6" s="95">
        <v>0</v>
      </c>
      <c r="H6" s="95">
        <v>24327888444.358902</v>
      </c>
      <c r="I6" s="95">
        <v>266954550777.54022</v>
      </c>
      <c r="J6" s="95">
        <v>254804500457.46402</v>
      </c>
      <c r="K6" s="95">
        <v>19531768735.496613</v>
      </c>
      <c r="L6" s="95">
        <v>0</v>
      </c>
      <c r="M6" s="95">
        <v>48073654740.250427</v>
      </c>
      <c r="N6" s="95">
        <v>606860210662.70764</v>
      </c>
      <c r="O6" s="95">
        <v>84275774574.914154</v>
      </c>
      <c r="P6" s="95">
        <v>5921817369.9227915</v>
      </c>
      <c r="Q6" s="95">
        <v>219207478.52862167</v>
      </c>
      <c r="R6" s="95">
        <v>850216145.79201508</v>
      </c>
      <c r="S6" s="95">
        <v>74375380927.849747</v>
      </c>
      <c r="T6" s="95">
        <v>1400473217813.5935</v>
      </c>
      <c r="U6" s="101"/>
      <c r="V6" s="103"/>
      <c r="W6" s="103"/>
    </row>
    <row r="7" spans="1:24" ht="45" x14ac:dyDescent="0.25">
      <c r="A7" s="79">
        <v>44012</v>
      </c>
      <c r="B7" s="80" t="s">
        <v>599</v>
      </c>
      <c r="C7" s="80" t="s">
        <v>7</v>
      </c>
      <c r="D7" s="80" t="s">
        <v>610</v>
      </c>
      <c r="E7" s="80" t="s">
        <v>597</v>
      </c>
      <c r="F7" s="95">
        <v>10076096431.047182</v>
      </c>
      <c r="G7" s="95">
        <v>0</v>
      </c>
      <c r="H7" s="95">
        <v>17168083824.731565</v>
      </c>
      <c r="I7" s="95">
        <v>188388651798.71741</v>
      </c>
      <c r="J7" s="95">
        <v>227020078067.60953</v>
      </c>
      <c r="K7" s="95">
        <v>13783483250.64073</v>
      </c>
      <c r="L7" s="95">
        <v>0</v>
      </c>
      <c r="M7" s="95">
        <v>3010590322.225636</v>
      </c>
      <c r="N7" s="95">
        <v>391867919949.83429</v>
      </c>
      <c r="O7" s="95">
        <v>68593533111.281113</v>
      </c>
      <c r="P7" s="95">
        <v>5464943522.0344229</v>
      </c>
      <c r="Q7" s="95">
        <v>193413447.85764563</v>
      </c>
      <c r="R7" s="95">
        <v>5123099.7114247642</v>
      </c>
      <c r="S7" s="95">
        <v>52554635725.273804</v>
      </c>
      <c r="T7" s="95">
        <v>978126552550.9646</v>
      </c>
      <c r="U7" s="101"/>
      <c r="V7" s="88"/>
      <c r="W7" s="88"/>
    </row>
    <row r="8" spans="1:24" ht="30" x14ac:dyDescent="0.25">
      <c r="A8" s="79">
        <v>44012</v>
      </c>
      <c r="B8" s="80" t="s">
        <v>599</v>
      </c>
      <c r="C8" s="80" t="s">
        <v>9</v>
      </c>
      <c r="D8" s="80" t="s">
        <v>605</v>
      </c>
      <c r="E8" s="80" t="s">
        <v>597</v>
      </c>
      <c r="F8" s="95">
        <v>1101098317.7616823</v>
      </c>
      <c r="G8" s="95">
        <v>0</v>
      </c>
      <c r="H8" s="95">
        <v>1876098382.7383695</v>
      </c>
      <c r="I8" s="95">
        <v>20586784674.052681</v>
      </c>
      <c r="J8" s="95">
        <v>3128991926578.8223</v>
      </c>
      <c r="K8" s="95">
        <v>1506235110.3957753</v>
      </c>
      <c r="L8" s="95">
        <v>0</v>
      </c>
      <c r="M8" s="95">
        <v>219744414712.31821</v>
      </c>
      <c r="N8" s="95">
        <v>4839286677470.9658</v>
      </c>
      <c r="O8" s="95">
        <v>748883500135.43762</v>
      </c>
      <c r="P8" s="95">
        <v>1571806567.5843053</v>
      </c>
      <c r="Q8" s="95">
        <v>69026.587021810134</v>
      </c>
      <c r="R8" s="95">
        <v>71463177056.431625</v>
      </c>
      <c r="S8" s="95">
        <v>12915258968.790129</v>
      </c>
      <c r="T8" s="95">
        <v>9047927047001.8867</v>
      </c>
      <c r="U8" s="101"/>
      <c r="V8" s="101"/>
    </row>
    <row r="9" spans="1:24" ht="30" x14ac:dyDescent="0.25">
      <c r="A9" s="79">
        <v>44012</v>
      </c>
      <c r="B9" s="80" t="s">
        <v>599</v>
      </c>
      <c r="C9" s="80" t="s">
        <v>9</v>
      </c>
      <c r="D9" s="80" t="s">
        <v>606</v>
      </c>
      <c r="E9" s="80" t="s">
        <v>597</v>
      </c>
      <c r="F9" s="95">
        <v>1067673674.1496044</v>
      </c>
      <c r="G9" s="95">
        <v>0</v>
      </c>
      <c r="H9" s="95">
        <v>1819148046.140182</v>
      </c>
      <c r="I9" s="95">
        <v>19961857789.914322</v>
      </c>
      <c r="J9" s="95">
        <v>2874547733375.2876</v>
      </c>
      <c r="K9" s="95">
        <v>1460512243.5555828</v>
      </c>
      <c r="L9" s="95">
        <v>0</v>
      </c>
      <c r="M9" s="95">
        <v>23382515816.808182</v>
      </c>
      <c r="N9" s="95">
        <v>2843368100655.6968</v>
      </c>
      <c r="O9" s="95">
        <v>530166237832.69971</v>
      </c>
      <c r="P9" s="95">
        <v>1451166045.5120859</v>
      </c>
      <c r="Q9" s="95">
        <v>60743.740571494884</v>
      </c>
      <c r="R9" s="95">
        <v>527358363.63221264</v>
      </c>
      <c r="S9" s="95">
        <v>8853214063.2264442</v>
      </c>
      <c r="T9" s="95">
        <v>6306605578650.3623</v>
      </c>
      <c r="U9" s="101"/>
    </row>
    <row r="10" spans="1:24" ht="30" x14ac:dyDescent="0.25">
      <c r="A10" s="79">
        <v>44012</v>
      </c>
      <c r="B10" s="80" t="s">
        <v>599</v>
      </c>
      <c r="C10" s="80" t="s">
        <v>9</v>
      </c>
      <c r="D10" s="80" t="s">
        <v>607</v>
      </c>
      <c r="E10" s="80" t="s">
        <v>597</v>
      </c>
      <c r="F10" s="95">
        <v>1281300383.3577895</v>
      </c>
      <c r="G10" s="95">
        <v>0</v>
      </c>
      <c r="H10" s="95">
        <v>2183134365.2455578</v>
      </c>
      <c r="I10" s="95">
        <v>23955948955.211369</v>
      </c>
      <c r="J10" s="95">
        <v>2538957476575.4155</v>
      </c>
      <c r="K10" s="95">
        <v>1752740507.5872421</v>
      </c>
      <c r="L10" s="95">
        <v>0</v>
      </c>
      <c r="M10" s="95">
        <v>258755665335.74347</v>
      </c>
      <c r="N10" s="95">
        <v>6101733214764.0273</v>
      </c>
      <c r="O10" s="95">
        <v>2043249352468.512</v>
      </c>
      <c r="P10" s="95">
        <v>0</v>
      </c>
      <c r="Q10" s="95">
        <v>0</v>
      </c>
      <c r="R10" s="95">
        <v>158053174747.13333</v>
      </c>
      <c r="S10" s="95">
        <v>13178178639.405081</v>
      </c>
      <c r="T10" s="95">
        <v>11143100186741.639</v>
      </c>
      <c r="U10" s="101"/>
      <c r="V10" s="102"/>
      <c r="W10" s="101"/>
      <c r="X10" s="101"/>
    </row>
    <row r="11" spans="1:24" ht="30" x14ac:dyDescent="0.25">
      <c r="A11" s="79">
        <v>44012</v>
      </c>
      <c r="B11" s="80" t="s">
        <v>599</v>
      </c>
      <c r="C11" s="80" t="s">
        <v>9</v>
      </c>
      <c r="D11" s="80" t="s">
        <v>608</v>
      </c>
      <c r="E11" s="80" t="s">
        <v>597</v>
      </c>
      <c r="F11" s="95">
        <v>1227567413.9396141</v>
      </c>
      <c r="G11" s="95">
        <v>0</v>
      </c>
      <c r="H11" s="95">
        <v>2091581835.013659</v>
      </c>
      <c r="I11" s="95">
        <v>22951325613.71167</v>
      </c>
      <c r="J11" s="95">
        <v>2347718938736.5034</v>
      </c>
      <c r="K11" s="95">
        <v>1679237093.9338617</v>
      </c>
      <c r="L11" s="95">
        <v>0</v>
      </c>
      <c r="M11" s="95">
        <v>35033867212.506447</v>
      </c>
      <c r="N11" s="95">
        <v>1655148446928.2019</v>
      </c>
      <c r="O11" s="95">
        <v>1103195360979.5498</v>
      </c>
      <c r="P11" s="95">
        <v>0</v>
      </c>
      <c r="Q11" s="95">
        <v>0</v>
      </c>
      <c r="R11" s="95">
        <v>305490209.95801187</v>
      </c>
      <c r="S11" s="95">
        <v>7802036487.3145695</v>
      </c>
      <c r="T11" s="95">
        <v>5177153852510.6328</v>
      </c>
      <c r="U11" s="101"/>
      <c r="V11" s="102"/>
      <c r="W11" s="102"/>
      <c r="X11" s="101"/>
    </row>
    <row r="12" spans="1:24" ht="30" x14ac:dyDescent="0.25">
      <c r="A12" s="79">
        <v>44012</v>
      </c>
      <c r="B12" s="80" t="s">
        <v>599</v>
      </c>
      <c r="C12" s="80" t="s">
        <v>9</v>
      </c>
      <c r="D12" s="80" t="s">
        <v>609</v>
      </c>
      <c r="E12" s="80" t="s">
        <v>597</v>
      </c>
      <c r="F12" s="95">
        <v>2382398701.1194715</v>
      </c>
      <c r="G12" s="95">
        <v>0</v>
      </c>
      <c r="H12" s="95">
        <v>4059232747.9839272</v>
      </c>
      <c r="I12" s="95">
        <v>44542733629.264053</v>
      </c>
      <c r="J12" s="95">
        <v>5667949403154.2383</v>
      </c>
      <c r="K12" s="95">
        <v>3258975617.9830174</v>
      </c>
      <c r="L12" s="95">
        <v>0</v>
      </c>
      <c r="M12" s="95">
        <v>478500080048.06165</v>
      </c>
      <c r="N12" s="95">
        <v>10941019892234.992</v>
      </c>
      <c r="O12" s="95">
        <v>2792132852603.9497</v>
      </c>
      <c r="P12" s="95">
        <v>1571806567.5843053</v>
      </c>
      <c r="Q12" s="95">
        <v>69026.587021810134</v>
      </c>
      <c r="R12" s="95">
        <v>229516351803.56494</v>
      </c>
      <c r="S12" s="95">
        <v>26093437608.19521</v>
      </c>
      <c r="T12" s="95">
        <v>20191027233743.523</v>
      </c>
      <c r="U12" s="103"/>
      <c r="V12" s="102"/>
      <c r="W12" s="102"/>
      <c r="X12" s="101"/>
    </row>
    <row r="13" spans="1:24" ht="30" x14ac:dyDescent="0.25">
      <c r="A13" s="79">
        <v>44012</v>
      </c>
      <c r="B13" s="80" t="s">
        <v>599</v>
      </c>
      <c r="C13" s="80" t="s">
        <v>9</v>
      </c>
      <c r="D13" s="80" t="s">
        <v>610</v>
      </c>
      <c r="E13" s="80" t="s">
        <v>597</v>
      </c>
      <c r="F13" s="95">
        <v>2295241088.0892186</v>
      </c>
      <c r="G13" s="95">
        <v>0</v>
      </c>
      <c r="H13" s="95">
        <v>3910729881.153841</v>
      </c>
      <c r="I13" s="95">
        <v>42913183403.625992</v>
      </c>
      <c r="J13" s="95">
        <v>5222266672111.791</v>
      </c>
      <c r="K13" s="95">
        <v>3139749337.4894447</v>
      </c>
      <c r="L13" s="95">
        <v>0</v>
      </c>
      <c r="M13" s="95">
        <v>58416383029.314629</v>
      </c>
      <c r="N13" s="95">
        <v>4498516547583.8984</v>
      </c>
      <c r="O13" s="95">
        <v>1633361598812.2495</v>
      </c>
      <c r="P13" s="95">
        <v>1451166045.5120859</v>
      </c>
      <c r="Q13" s="95">
        <v>60743.740571494884</v>
      </c>
      <c r="R13" s="95">
        <v>832848573.5902245</v>
      </c>
      <c r="S13" s="95">
        <v>16655250550.541014</v>
      </c>
      <c r="T13" s="95">
        <v>11483759431160.996</v>
      </c>
      <c r="U13" s="101"/>
    </row>
    <row r="14" spans="1:24" ht="30" x14ac:dyDescent="0.25">
      <c r="A14" s="79">
        <v>44012</v>
      </c>
      <c r="B14" s="80" t="s">
        <v>599</v>
      </c>
      <c r="C14" s="80" t="s">
        <v>10</v>
      </c>
      <c r="D14" s="80" t="s">
        <v>605</v>
      </c>
      <c r="E14" s="80" t="s">
        <v>597</v>
      </c>
      <c r="F14" s="95">
        <v>352659393.83793759</v>
      </c>
      <c r="G14" s="95">
        <v>0</v>
      </c>
      <c r="H14" s="95">
        <v>600876150.44385874</v>
      </c>
      <c r="I14" s="95">
        <v>6593528377.1770487</v>
      </c>
      <c r="J14" s="95">
        <v>10091393374.933937</v>
      </c>
      <c r="K14" s="95">
        <v>482416467.66784143</v>
      </c>
      <c r="L14" s="95">
        <v>0</v>
      </c>
      <c r="M14" s="95">
        <v>3268145396.6742902</v>
      </c>
      <c r="N14" s="95">
        <v>35558862938.180077</v>
      </c>
      <c r="O14" s="95">
        <v>1093815819.6648631</v>
      </c>
      <c r="P14" s="95">
        <v>36253079.875846066</v>
      </c>
      <c r="Q14" s="95">
        <v>3617.6972194486884</v>
      </c>
      <c r="R14" s="95">
        <v>460581.51893455605</v>
      </c>
      <c r="S14" s="95">
        <v>1870929394.9176106</v>
      </c>
      <c r="T14" s="95">
        <v>59949344592.58947</v>
      </c>
      <c r="U14" s="101"/>
    </row>
    <row r="15" spans="1:24" ht="30" x14ac:dyDescent="0.25">
      <c r="A15" s="79">
        <v>44012</v>
      </c>
      <c r="B15" s="80" t="s">
        <v>599</v>
      </c>
      <c r="C15" s="80" t="s">
        <v>10</v>
      </c>
      <c r="D15" s="80" t="s">
        <v>606</v>
      </c>
      <c r="E15" s="80" t="s">
        <v>597</v>
      </c>
      <c r="F15" s="95">
        <v>339885092.11137283</v>
      </c>
      <c r="G15" s="95">
        <v>0</v>
      </c>
      <c r="H15" s="95">
        <v>579110749.09574115</v>
      </c>
      <c r="I15" s="95">
        <v>6354692485.0827265</v>
      </c>
      <c r="J15" s="95">
        <v>9336218922.902359</v>
      </c>
      <c r="K15" s="95">
        <v>464942004.70575589</v>
      </c>
      <c r="L15" s="95">
        <v>0</v>
      </c>
      <c r="M15" s="95">
        <v>200838102.18274614</v>
      </c>
      <c r="N15" s="95">
        <v>24267346877.3507</v>
      </c>
      <c r="O15" s="95">
        <v>842067649.31408119</v>
      </c>
      <c r="P15" s="95">
        <v>33594258.030523583</v>
      </c>
      <c r="Q15" s="95">
        <v>3183.5744428449252</v>
      </c>
      <c r="R15" s="95">
        <v>0</v>
      </c>
      <c r="S15" s="95">
        <v>1794676533.1141596</v>
      </c>
      <c r="T15" s="95">
        <v>44213375857.4646</v>
      </c>
    </row>
    <row r="16" spans="1:24" ht="30" x14ac:dyDescent="0.25">
      <c r="A16" s="79">
        <v>44012</v>
      </c>
      <c r="B16" s="80" t="s">
        <v>599</v>
      </c>
      <c r="C16" s="80" t="s">
        <v>10</v>
      </c>
      <c r="D16" s="80" t="s">
        <v>607</v>
      </c>
      <c r="E16" s="80" t="s">
        <v>597</v>
      </c>
      <c r="F16" s="95">
        <v>1567536712.8158338</v>
      </c>
      <c r="G16" s="95">
        <v>0</v>
      </c>
      <c r="H16" s="95">
        <v>2670836059.1949549</v>
      </c>
      <c r="I16" s="95">
        <v>29307592478.219051</v>
      </c>
      <c r="J16" s="95">
        <v>15665130544.806501</v>
      </c>
      <c r="K16" s="95">
        <v>2144294288.3403912</v>
      </c>
      <c r="L16" s="95">
        <v>0</v>
      </c>
      <c r="M16" s="95">
        <v>2235702661.1025195</v>
      </c>
      <c r="N16" s="95">
        <v>33838182440.051388</v>
      </c>
      <c r="O16" s="95">
        <v>20580314284.962059</v>
      </c>
      <c r="P16" s="95">
        <v>0</v>
      </c>
      <c r="Q16" s="95">
        <v>0</v>
      </c>
      <c r="R16" s="95">
        <v>728624840.66538119</v>
      </c>
      <c r="S16" s="95">
        <v>8086565611.5795479</v>
      </c>
      <c r="T16" s="95">
        <v>116824779921.73763</v>
      </c>
    </row>
    <row r="17" spans="1:21" ht="30" x14ac:dyDescent="0.25">
      <c r="A17" s="79">
        <v>44012</v>
      </c>
      <c r="B17" s="80" t="s">
        <v>599</v>
      </c>
      <c r="C17" s="80" t="s">
        <v>10</v>
      </c>
      <c r="D17" s="80" t="s">
        <v>608</v>
      </c>
      <c r="E17" s="80" t="s">
        <v>597</v>
      </c>
      <c r="F17" s="95">
        <v>1487984286.6331713</v>
      </c>
      <c r="G17" s="95">
        <v>0</v>
      </c>
      <c r="H17" s="95">
        <v>2535291234.8166933</v>
      </c>
      <c r="I17" s="95">
        <v>27820233319.002346</v>
      </c>
      <c r="J17" s="95">
        <v>14614996007.872101</v>
      </c>
      <c r="K17" s="95">
        <v>2035471438.009392</v>
      </c>
      <c r="L17" s="95">
        <v>0</v>
      </c>
      <c r="M17" s="95">
        <v>41517894.113655746</v>
      </c>
      <c r="N17" s="95">
        <v>14815240141.816586</v>
      </c>
      <c r="O17" s="95">
        <v>9348658141.6742725</v>
      </c>
      <c r="P17" s="95">
        <v>0</v>
      </c>
      <c r="Q17" s="95">
        <v>0</v>
      </c>
      <c r="R17" s="95">
        <v>5475770.6331337448</v>
      </c>
      <c r="S17" s="95">
        <v>7672517555.5836191</v>
      </c>
      <c r="T17" s="95">
        <v>80377385790.154968</v>
      </c>
      <c r="U17" s="101"/>
    </row>
    <row r="18" spans="1:21" ht="30" x14ac:dyDescent="0.25">
      <c r="A18" s="79">
        <v>44012</v>
      </c>
      <c r="B18" s="80" t="s">
        <v>599</v>
      </c>
      <c r="C18" s="80" t="s">
        <v>10</v>
      </c>
      <c r="D18" s="80" t="s">
        <v>609</v>
      </c>
      <c r="E18" s="80" t="s">
        <v>597</v>
      </c>
      <c r="F18" s="95">
        <v>1920196106.6537714</v>
      </c>
      <c r="G18" s="95">
        <v>0</v>
      </c>
      <c r="H18" s="95">
        <v>3271712209.6388135</v>
      </c>
      <c r="I18" s="95">
        <v>35901120855.396103</v>
      </c>
      <c r="J18" s="95">
        <v>25756523919.74044</v>
      </c>
      <c r="K18" s="95">
        <v>2626710756.0082326</v>
      </c>
      <c r="L18" s="95">
        <v>0</v>
      </c>
      <c r="M18" s="95">
        <v>5503848057.7768097</v>
      </c>
      <c r="N18" s="95">
        <v>69397045378.231461</v>
      </c>
      <c r="O18" s="95">
        <v>21674130104.626923</v>
      </c>
      <c r="P18" s="95">
        <v>36253079.875846066</v>
      </c>
      <c r="Q18" s="95">
        <v>3617.6972194486884</v>
      </c>
      <c r="R18" s="95">
        <v>729085422.1843158</v>
      </c>
      <c r="S18" s="95">
        <v>9957495006.4971581</v>
      </c>
      <c r="T18" s="95">
        <v>176774124514.32709</v>
      </c>
    </row>
    <row r="19" spans="1:21" ht="30" x14ac:dyDescent="0.25">
      <c r="A19" s="79">
        <v>44012</v>
      </c>
      <c r="B19" s="80" t="s">
        <v>599</v>
      </c>
      <c r="C19" s="80" t="s">
        <v>10</v>
      </c>
      <c r="D19" s="80" t="s">
        <v>610</v>
      </c>
      <c r="E19" s="80" t="s">
        <v>597</v>
      </c>
      <c r="F19" s="95">
        <v>1827869378.744544</v>
      </c>
      <c r="G19" s="95">
        <v>0</v>
      </c>
      <c r="H19" s="95">
        <v>3114401983.9124346</v>
      </c>
      <c r="I19" s="95">
        <v>34174925804.085072</v>
      </c>
      <c r="J19" s="95">
        <v>23951214930.77446</v>
      </c>
      <c r="K19" s="95">
        <v>2500413442.715148</v>
      </c>
      <c r="L19" s="95">
        <v>0</v>
      </c>
      <c r="M19" s="95">
        <v>242355996.29640189</v>
      </c>
      <c r="N19" s="95">
        <v>39082587019.167282</v>
      </c>
      <c r="O19" s="95">
        <v>10190725790.988354</v>
      </c>
      <c r="P19" s="95">
        <v>33594258.030523583</v>
      </c>
      <c r="Q19" s="95">
        <v>3183.5744428449252</v>
      </c>
      <c r="R19" s="95">
        <v>5475770.6331337448</v>
      </c>
      <c r="S19" s="95">
        <v>9467194088.6977787</v>
      </c>
      <c r="T19" s="95">
        <v>124590761647.61957</v>
      </c>
      <c r="U19" s="101"/>
    </row>
    <row r="20" spans="1:21" ht="30" x14ac:dyDescent="0.25">
      <c r="A20" s="79">
        <v>44012</v>
      </c>
      <c r="B20" s="80" t="s">
        <v>599</v>
      </c>
      <c r="C20" s="80" t="s">
        <v>604</v>
      </c>
      <c r="D20" s="80" t="s">
        <v>605</v>
      </c>
      <c r="E20" s="80" t="s">
        <v>597</v>
      </c>
      <c r="F20" s="95">
        <v>256492813.16819406</v>
      </c>
      <c r="G20" s="95">
        <v>0</v>
      </c>
      <c r="H20" s="95">
        <v>437023419.44092774</v>
      </c>
      <c r="I20" s="95">
        <v>4795541170.0833225</v>
      </c>
      <c r="J20" s="95">
        <v>6591185644.0185337</v>
      </c>
      <c r="K20" s="95">
        <v>350866470.80114371</v>
      </c>
      <c r="L20" s="95">
        <v>0</v>
      </c>
      <c r="M20" s="95">
        <v>956092814.78088093</v>
      </c>
      <c r="N20" s="95">
        <v>11095691791.48028</v>
      </c>
      <c r="O20" s="95">
        <v>1121048008.5406249</v>
      </c>
      <c r="P20" s="95">
        <v>4528014.6170574687</v>
      </c>
      <c r="Q20" s="95">
        <v>48.999737087378527</v>
      </c>
      <c r="R20" s="95">
        <v>3500887.913238192</v>
      </c>
      <c r="S20" s="95">
        <v>1337909209.3215387</v>
      </c>
      <c r="T20" s="95">
        <v>26949880293.165482</v>
      </c>
    </row>
    <row r="21" spans="1:21" ht="30" x14ac:dyDescent="0.25">
      <c r="A21" s="79">
        <v>44012</v>
      </c>
      <c r="B21" s="80" t="s">
        <v>599</v>
      </c>
      <c r="C21" s="80" t="s">
        <v>604</v>
      </c>
      <c r="D21" s="80" t="s">
        <v>606</v>
      </c>
      <c r="E21" s="80" t="s">
        <v>597</v>
      </c>
      <c r="F21" s="95">
        <v>251678024.05811173</v>
      </c>
      <c r="G21" s="95">
        <v>0</v>
      </c>
      <c r="H21" s="95">
        <v>428819775.93612778</v>
      </c>
      <c r="I21" s="95">
        <v>4705521028.3200207</v>
      </c>
      <c r="J21" s="95">
        <v>6058441733.3827238</v>
      </c>
      <c r="K21" s="95">
        <v>344280133.96838969</v>
      </c>
      <c r="L21" s="95">
        <v>0</v>
      </c>
      <c r="M21" s="95">
        <v>58262560.727957331</v>
      </c>
      <c r="N21" s="95">
        <v>7783535759.315423</v>
      </c>
      <c r="O21" s="95">
        <v>1091981903.8947208</v>
      </c>
      <c r="P21" s="95">
        <v>4169043.3377615525</v>
      </c>
      <c r="Q21" s="95">
        <v>43.119768636893106</v>
      </c>
      <c r="R21" s="95">
        <v>10444.971059332371</v>
      </c>
      <c r="S21" s="95">
        <v>1309957302.954479</v>
      </c>
      <c r="T21" s="95">
        <v>22036657753.986542</v>
      </c>
    </row>
    <row r="22" spans="1:21" ht="30" x14ac:dyDescent="0.25">
      <c r="A22" s="79">
        <v>44012</v>
      </c>
      <c r="B22" s="80" t="s">
        <v>599</v>
      </c>
      <c r="C22" s="80" t="s">
        <v>604</v>
      </c>
      <c r="D22" s="80" t="s">
        <v>607</v>
      </c>
      <c r="E22" s="80" t="s">
        <v>597</v>
      </c>
      <c r="F22" s="95">
        <v>22500.349849077153</v>
      </c>
      <c r="G22" s="95">
        <v>0</v>
      </c>
      <c r="H22" s="95">
        <v>38337.057901161519</v>
      </c>
      <c r="I22" s="95">
        <v>420679.83390930993</v>
      </c>
      <c r="J22" s="95">
        <v>57524.776690942519</v>
      </c>
      <c r="K22" s="95">
        <v>30779.101549952142</v>
      </c>
      <c r="L22" s="95">
        <v>0</v>
      </c>
      <c r="M22" s="95">
        <v>0</v>
      </c>
      <c r="N22" s="95">
        <v>124444.34697466396</v>
      </c>
      <c r="O22" s="95">
        <v>0</v>
      </c>
      <c r="P22" s="95">
        <v>0</v>
      </c>
      <c r="Q22" s="95">
        <v>0</v>
      </c>
      <c r="R22" s="95">
        <v>0</v>
      </c>
      <c r="S22" s="95">
        <v>116009.31312489277</v>
      </c>
      <c r="T22" s="95">
        <v>810274.78</v>
      </c>
    </row>
    <row r="23" spans="1:21" ht="30" x14ac:dyDescent="0.25">
      <c r="A23" s="79">
        <v>44012</v>
      </c>
      <c r="B23" s="80" t="s">
        <v>599</v>
      </c>
      <c r="C23" s="80" t="s">
        <v>604</v>
      </c>
      <c r="D23" s="80" t="s">
        <v>608</v>
      </c>
      <c r="E23" s="80" t="s">
        <v>597</v>
      </c>
      <c r="F23" s="95">
        <v>22134.109227426568</v>
      </c>
      <c r="G23" s="95">
        <v>0</v>
      </c>
      <c r="H23" s="95">
        <v>37713.0414742102</v>
      </c>
      <c r="I23" s="95">
        <v>413832.38287320395</v>
      </c>
      <c r="J23" s="95">
        <v>56588.439695432833</v>
      </c>
      <c r="K23" s="95">
        <v>30278.106793821127</v>
      </c>
      <c r="L23" s="95">
        <v>0</v>
      </c>
      <c r="M23" s="95">
        <v>0</v>
      </c>
      <c r="N23" s="95">
        <v>122418.75291489997</v>
      </c>
      <c r="O23" s="95">
        <v>0</v>
      </c>
      <c r="P23" s="95">
        <v>0</v>
      </c>
      <c r="Q23" s="95">
        <v>0</v>
      </c>
      <c r="R23" s="95">
        <v>0</v>
      </c>
      <c r="S23" s="95">
        <v>114121.01702100527</v>
      </c>
      <c r="T23" s="95">
        <v>797085.84999999986</v>
      </c>
    </row>
    <row r="24" spans="1:21" ht="30" x14ac:dyDescent="0.25">
      <c r="A24" s="79">
        <v>44012</v>
      </c>
      <c r="B24" s="80" t="s">
        <v>599</v>
      </c>
      <c r="C24" s="80" t="s">
        <v>604</v>
      </c>
      <c r="D24" s="80" t="s">
        <v>609</v>
      </c>
      <c r="E24" s="80" t="s">
        <v>597</v>
      </c>
      <c r="F24" s="95">
        <v>256515313.51804313</v>
      </c>
      <c r="G24" s="95">
        <v>0</v>
      </c>
      <c r="H24" s="95">
        <v>437061756.49882889</v>
      </c>
      <c r="I24" s="95">
        <v>4795961849.9172316</v>
      </c>
      <c r="J24" s="95">
        <v>6591243168.7952242</v>
      </c>
      <c r="K24" s="95">
        <v>350897249.90269363</v>
      </c>
      <c r="L24" s="95">
        <v>0</v>
      </c>
      <c r="M24" s="95">
        <v>956092814.78088093</v>
      </c>
      <c r="N24" s="95">
        <v>11095816235.827255</v>
      </c>
      <c r="O24" s="95">
        <v>1121048008.5406249</v>
      </c>
      <c r="P24" s="95">
        <v>4528014.6170574687</v>
      </c>
      <c r="Q24" s="95">
        <v>48.999737087378527</v>
      </c>
      <c r="R24" s="95">
        <v>3500887.913238192</v>
      </c>
      <c r="S24" s="95">
        <v>1338025218.6346636</v>
      </c>
      <c r="T24" s="95">
        <v>26950690567.94548</v>
      </c>
    </row>
    <row r="25" spans="1:21" ht="30" x14ac:dyDescent="0.25">
      <c r="A25" s="79">
        <v>44012</v>
      </c>
      <c r="B25" s="80" t="s">
        <v>599</v>
      </c>
      <c r="C25" s="80" t="s">
        <v>604</v>
      </c>
      <c r="D25" s="80" t="s">
        <v>610</v>
      </c>
      <c r="E25" s="80" t="s">
        <v>597</v>
      </c>
      <c r="F25" s="95">
        <v>251700158.16733915</v>
      </c>
      <c r="G25" s="95">
        <v>0</v>
      </c>
      <c r="H25" s="95">
        <v>428857488.97760201</v>
      </c>
      <c r="I25" s="95">
        <v>4705934860.7028942</v>
      </c>
      <c r="J25" s="95">
        <v>6058498321.8224192</v>
      </c>
      <c r="K25" s="95">
        <v>344310412.07518351</v>
      </c>
      <c r="L25" s="95">
        <v>0</v>
      </c>
      <c r="M25" s="95">
        <v>58262560.727957331</v>
      </c>
      <c r="N25" s="95">
        <v>7783658178.0683374</v>
      </c>
      <c r="O25" s="95">
        <v>1091981903.8947208</v>
      </c>
      <c r="P25" s="95">
        <v>4169043.3377615525</v>
      </c>
      <c r="Q25" s="95">
        <v>43.119768636893106</v>
      </c>
      <c r="R25" s="95">
        <v>10444.971059332371</v>
      </c>
      <c r="S25" s="95">
        <v>1310071423.9714999</v>
      </c>
      <c r="T25" s="95">
        <v>22037454839.83654</v>
      </c>
    </row>
    <row r="26" spans="1:21" ht="30" x14ac:dyDescent="0.25">
      <c r="A26" s="79">
        <v>44012</v>
      </c>
      <c r="B26" s="80" t="s">
        <v>599</v>
      </c>
      <c r="C26" s="80" t="s">
        <v>8</v>
      </c>
      <c r="D26" s="80" t="s">
        <v>605</v>
      </c>
      <c r="E26" s="80" t="s">
        <v>597</v>
      </c>
      <c r="F26" s="95">
        <v>297886.18055193726</v>
      </c>
      <c r="G26" s="95">
        <v>0</v>
      </c>
      <c r="H26" s="95">
        <v>507551.20824238495</v>
      </c>
      <c r="I26" s="95">
        <v>5569456.0217519216</v>
      </c>
      <c r="J26" s="95">
        <v>761580.87009792868</v>
      </c>
      <c r="K26" s="95">
        <v>407490.06406722637</v>
      </c>
      <c r="L26" s="95">
        <v>0</v>
      </c>
      <c r="M26" s="95">
        <v>0</v>
      </c>
      <c r="N26" s="95">
        <v>1647541.1031479186</v>
      </c>
      <c r="O26" s="95">
        <v>0</v>
      </c>
      <c r="P26" s="95">
        <v>0</v>
      </c>
      <c r="Q26" s="95">
        <v>44571365.599999994</v>
      </c>
      <c r="R26" s="95">
        <v>0</v>
      </c>
      <c r="S26" s="95">
        <v>1535868.1721406837</v>
      </c>
      <c r="T26" s="95">
        <v>55298739.219999991</v>
      </c>
    </row>
    <row r="27" spans="1:21" ht="30" x14ac:dyDescent="0.25">
      <c r="A27" s="79">
        <v>44012</v>
      </c>
      <c r="B27" s="80" t="s">
        <v>599</v>
      </c>
      <c r="C27" s="80" t="s">
        <v>8</v>
      </c>
      <c r="D27" s="80" t="s">
        <v>606</v>
      </c>
      <c r="E27" s="80" t="s">
        <v>597</v>
      </c>
      <c r="F27" s="95">
        <v>297886.18055193726</v>
      </c>
      <c r="G27" s="95">
        <v>0</v>
      </c>
      <c r="H27" s="95">
        <v>507551.20824238495</v>
      </c>
      <c r="I27" s="95">
        <v>5569456.0217519216</v>
      </c>
      <c r="J27" s="95">
        <v>761580.87009792868</v>
      </c>
      <c r="K27" s="95">
        <v>407490.06406722637</v>
      </c>
      <c r="L27" s="95">
        <v>0</v>
      </c>
      <c r="M27" s="95">
        <v>0</v>
      </c>
      <c r="N27" s="95">
        <v>1647541.1031479186</v>
      </c>
      <c r="O27" s="95">
        <v>0</v>
      </c>
      <c r="P27" s="95">
        <v>0</v>
      </c>
      <c r="Q27" s="95">
        <v>4457136.5600000005</v>
      </c>
      <c r="R27" s="95">
        <v>0</v>
      </c>
      <c r="S27" s="95">
        <v>1535868.1721406837</v>
      </c>
      <c r="T27" s="95">
        <v>15184510.180000002</v>
      </c>
    </row>
    <row r="28" spans="1:21" ht="30" x14ac:dyDescent="0.25">
      <c r="A28" s="79">
        <v>44012</v>
      </c>
      <c r="B28" s="80" t="s">
        <v>599</v>
      </c>
      <c r="C28" s="80" t="s">
        <v>8</v>
      </c>
      <c r="D28" s="80" t="s">
        <v>607</v>
      </c>
      <c r="E28" s="80" t="s">
        <v>597</v>
      </c>
      <c r="F28" s="95">
        <v>691438.6693785846</v>
      </c>
      <c r="G28" s="95">
        <v>0</v>
      </c>
      <c r="H28" s="95">
        <v>1178102.7619957689</v>
      </c>
      <c r="I28" s="95">
        <v>12927545.862340774</v>
      </c>
      <c r="J28" s="95">
        <v>1767743.8492413873</v>
      </c>
      <c r="K28" s="95">
        <v>945845.78298190818</v>
      </c>
      <c r="L28" s="95">
        <v>0</v>
      </c>
      <c r="M28" s="95">
        <v>0</v>
      </c>
      <c r="N28" s="95">
        <v>3824190.9241859047</v>
      </c>
      <c r="O28" s="95">
        <v>0</v>
      </c>
      <c r="P28" s="95">
        <v>0</v>
      </c>
      <c r="Q28" s="95">
        <v>16202372.497999998</v>
      </c>
      <c r="R28" s="95">
        <v>0</v>
      </c>
      <c r="S28" s="95">
        <v>3564981.2398756705</v>
      </c>
      <c r="T28" s="95">
        <v>41102221.588</v>
      </c>
    </row>
    <row r="29" spans="1:21" ht="30" x14ac:dyDescent="0.25">
      <c r="A29" s="79">
        <v>44012</v>
      </c>
      <c r="B29" s="80" t="s">
        <v>599</v>
      </c>
      <c r="C29" s="80" t="s">
        <v>8</v>
      </c>
      <c r="D29" s="80" t="s">
        <v>608</v>
      </c>
      <c r="E29" s="80" t="s">
        <v>597</v>
      </c>
      <c r="F29" s="95">
        <v>691438.6693785846</v>
      </c>
      <c r="G29" s="95">
        <v>0</v>
      </c>
      <c r="H29" s="95">
        <v>1178102.7619957689</v>
      </c>
      <c r="I29" s="95">
        <v>12927545.862340774</v>
      </c>
      <c r="J29" s="95">
        <v>1767743.8492413873</v>
      </c>
      <c r="K29" s="95">
        <v>945845.78298190818</v>
      </c>
      <c r="L29" s="95">
        <v>0</v>
      </c>
      <c r="M29" s="95">
        <v>0</v>
      </c>
      <c r="N29" s="95">
        <v>3824190.9241859047</v>
      </c>
      <c r="O29" s="95">
        <v>0</v>
      </c>
      <c r="P29" s="95">
        <v>0</v>
      </c>
      <c r="Q29" s="95">
        <v>15604388.784499999</v>
      </c>
      <c r="R29" s="95">
        <v>0</v>
      </c>
      <c r="S29" s="95">
        <v>3564981.2398756705</v>
      </c>
      <c r="T29" s="95">
        <v>40504237.874500006</v>
      </c>
    </row>
    <row r="30" spans="1:21" ht="30" x14ac:dyDescent="0.25">
      <c r="A30" s="79">
        <v>44012</v>
      </c>
      <c r="B30" s="80" t="s">
        <v>599</v>
      </c>
      <c r="C30" s="80" t="s">
        <v>8</v>
      </c>
      <c r="D30" s="80" t="s">
        <v>609</v>
      </c>
      <c r="E30" s="80" t="s">
        <v>597</v>
      </c>
      <c r="F30" s="95">
        <v>989324.8499305218</v>
      </c>
      <c r="G30" s="95">
        <v>0</v>
      </c>
      <c r="H30" s="95">
        <v>1685653.9702381538</v>
      </c>
      <c r="I30" s="95">
        <v>18497001.884092696</v>
      </c>
      <c r="J30" s="95">
        <v>2529324.7193393158</v>
      </c>
      <c r="K30" s="95">
        <v>1353335.8470491346</v>
      </c>
      <c r="L30" s="95">
        <v>0</v>
      </c>
      <c r="M30" s="95">
        <v>0</v>
      </c>
      <c r="N30" s="95">
        <v>5471732.027333823</v>
      </c>
      <c r="O30" s="95">
        <v>0</v>
      </c>
      <c r="P30" s="95">
        <v>0</v>
      </c>
      <c r="Q30" s="95">
        <v>60773738.09799999</v>
      </c>
      <c r="R30" s="95">
        <v>0</v>
      </c>
      <c r="S30" s="95">
        <v>5100849.4120163545</v>
      </c>
      <c r="T30" s="95">
        <v>96400960.807999998</v>
      </c>
    </row>
    <row r="31" spans="1:21" ht="30" x14ac:dyDescent="0.25">
      <c r="A31" s="79">
        <v>44012</v>
      </c>
      <c r="B31" s="80" t="s">
        <v>599</v>
      </c>
      <c r="C31" s="80" t="s">
        <v>8</v>
      </c>
      <c r="D31" s="80" t="s">
        <v>610</v>
      </c>
      <c r="E31" s="80" t="s">
        <v>597</v>
      </c>
      <c r="F31" s="95">
        <v>989324.8499305218</v>
      </c>
      <c r="G31" s="95">
        <v>0</v>
      </c>
      <c r="H31" s="95">
        <v>1685653.9702381538</v>
      </c>
      <c r="I31" s="95">
        <v>18497001.884092696</v>
      </c>
      <c r="J31" s="95">
        <v>2529324.7193393158</v>
      </c>
      <c r="K31" s="95">
        <v>1353335.8470491346</v>
      </c>
      <c r="L31" s="95">
        <v>0</v>
      </c>
      <c r="M31" s="95">
        <v>0</v>
      </c>
      <c r="N31" s="95">
        <v>5471732.027333823</v>
      </c>
      <c r="O31" s="95">
        <v>0</v>
      </c>
      <c r="P31" s="95">
        <v>0</v>
      </c>
      <c r="Q31" s="95">
        <v>20061525.344499998</v>
      </c>
      <c r="R31" s="95">
        <v>0</v>
      </c>
      <c r="S31" s="95">
        <v>5100849.4120163545</v>
      </c>
      <c r="T31" s="95">
        <v>55688748.054500006</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4"/>
      <c r="E36" s="194"/>
      <c r="J36" s="89"/>
    </row>
    <row r="37" spans="1:20" x14ac:dyDescent="0.25">
      <c r="A37" s="104"/>
      <c r="D37" s="194"/>
      <c r="E37" s="194"/>
      <c r="N37" s="89"/>
    </row>
    <row r="38" spans="1:20" x14ac:dyDescent="0.25">
      <c r="A38" s="104"/>
      <c r="D38" s="194"/>
      <c r="E38" s="194"/>
      <c r="J38" s="89"/>
      <c r="N38" s="89"/>
    </row>
    <row r="39" spans="1:20" x14ac:dyDescent="0.25">
      <c r="A39" s="104"/>
      <c r="D39" s="194"/>
      <c r="E39" s="194"/>
      <c r="I39" s="89"/>
      <c r="J39" s="89"/>
      <c r="M39" s="89"/>
      <c r="N39" s="89"/>
    </row>
    <row r="40" spans="1:20" ht="15.75" x14ac:dyDescent="0.25">
      <c r="A40" s="104"/>
      <c r="D40" s="194"/>
      <c r="E40" s="194"/>
      <c r="F40" s="195"/>
      <c r="G40" s="195"/>
      <c r="I40" s="197"/>
      <c r="J40" s="196"/>
      <c r="K40" s="196"/>
      <c r="L40" s="89"/>
      <c r="M40" s="89"/>
      <c r="N40" s="89"/>
    </row>
    <row r="41" spans="1:20" x14ac:dyDescent="0.25">
      <c r="A41" s="104"/>
      <c r="D41" s="194"/>
      <c r="E41" s="194"/>
      <c r="F41" s="195"/>
      <c r="G41" s="195"/>
      <c r="I41" s="89"/>
      <c r="J41" s="89"/>
      <c r="L41" s="89"/>
    </row>
    <row r="42" spans="1:20" x14ac:dyDescent="0.25">
      <c r="A42" s="104"/>
      <c r="D42" s="194"/>
      <c r="E42" s="194"/>
      <c r="F42" s="195"/>
      <c r="G42" s="195"/>
      <c r="J42" s="89"/>
      <c r="L42" s="89"/>
    </row>
    <row r="43" spans="1:20" x14ac:dyDescent="0.25">
      <c r="A43" s="104"/>
      <c r="D43" s="194"/>
      <c r="E43" s="194"/>
      <c r="F43" s="195"/>
      <c r="G43" s="195"/>
    </row>
    <row r="44" spans="1:20" x14ac:dyDescent="0.25">
      <c r="A44" s="104"/>
      <c r="D44" s="105"/>
      <c r="E44" s="105"/>
      <c r="F44" s="195"/>
      <c r="G44" s="195"/>
    </row>
    <row r="45" spans="1:20" x14ac:dyDescent="0.25">
      <c r="A45" s="104"/>
      <c r="D45" s="105"/>
      <c r="E45" s="105"/>
      <c r="G45" s="195"/>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H1" workbookViewId="0">
      <selection activeCell="M1" sqref="F1:M1"/>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44012</v>
      </c>
      <c r="B2" s="80" t="s">
        <v>2</v>
      </c>
      <c r="C2" s="80" t="s">
        <v>611</v>
      </c>
      <c r="D2" s="80" t="s">
        <v>298</v>
      </c>
      <c r="E2" s="80" t="s">
        <v>597</v>
      </c>
      <c r="F2" s="107">
        <v>25564170543.91</v>
      </c>
      <c r="G2" s="107"/>
      <c r="H2" s="107"/>
      <c r="I2" s="107"/>
      <c r="J2" s="107"/>
      <c r="K2" s="107"/>
      <c r="L2" s="107"/>
      <c r="M2" s="107"/>
    </row>
    <row r="3" spans="1:13" ht="30" x14ac:dyDescent="0.25">
      <c r="A3" s="79">
        <v>44012</v>
      </c>
      <c r="B3" s="80" t="s">
        <v>2</v>
      </c>
      <c r="C3" s="80" t="s">
        <v>611</v>
      </c>
      <c r="D3" s="80" t="s">
        <v>298</v>
      </c>
      <c r="E3" s="80" t="s">
        <v>612</v>
      </c>
      <c r="F3" s="107"/>
      <c r="G3" s="107">
        <v>0</v>
      </c>
      <c r="H3" s="108"/>
      <c r="I3" s="108"/>
      <c r="J3" s="108"/>
      <c r="K3" s="107"/>
      <c r="L3" s="107"/>
      <c r="M3" s="107"/>
    </row>
    <row r="4" spans="1:13" ht="30" x14ac:dyDescent="0.25">
      <c r="A4" s="79">
        <v>44012</v>
      </c>
      <c r="B4" s="80" t="s">
        <v>2</v>
      </c>
      <c r="C4" s="80" t="s">
        <v>611</v>
      </c>
      <c r="D4" s="80" t="s">
        <v>298</v>
      </c>
      <c r="E4" s="80" t="s">
        <v>613</v>
      </c>
      <c r="F4" s="107"/>
      <c r="G4" s="107">
        <v>0</v>
      </c>
      <c r="H4" s="108"/>
      <c r="I4" s="108"/>
      <c r="J4" s="108"/>
      <c r="K4" s="107"/>
      <c r="L4" s="107"/>
      <c r="M4" s="107"/>
    </row>
    <row r="5" spans="1:13" ht="30" x14ac:dyDescent="0.25">
      <c r="A5" s="79">
        <v>44012</v>
      </c>
      <c r="B5" s="80" t="s">
        <v>2</v>
      </c>
      <c r="C5" s="80" t="s">
        <v>611</v>
      </c>
      <c r="D5" s="80" t="s">
        <v>298</v>
      </c>
      <c r="E5" s="80" t="s">
        <v>612</v>
      </c>
      <c r="F5" s="107"/>
      <c r="G5" s="108"/>
      <c r="H5" s="107">
        <v>43557727799.599998</v>
      </c>
      <c r="I5" s="108"/>
      <c r="J5" s="108"/>
      <c r="K5" s="107"/>
      <c r="L5" s="107"/>
      <c r="M5" s="107"/>
    </row>
    <row r="6" spans="1:13" ht="30" x14ac:dyDescent="0.25">
      <c r="A6" s="79">
        <v>44012</v>
      </c>
      <c r="B6" s="80" t="s">
        <v>2</v>
      </c>
      <c r="C6" s="80" t="s">
        <v>611</v>
      </c>
      <c r="D6" s="80" t="s">
        <v>298</v>
      </c>
      <c r="E6" s="80" t="s">
        <v>613</v>
      </c>
      <c r="F6" s="107"/>
      <c r="G6" s="108"/>
      <c r="H6" s="107">
        <v>0</v>
      </c>
      <c r="I6" s="108"/>
      <c r="J6" s="108"/>
      <c r="K6" s="107"/>
      <c r="L6" s="107"/>
      <c r="M6" s="107"/>
    </row>
    <row r="7" spans="1:13" ht="30" x14ac:dyDescent="0.25">
      <c r="A7" s="79">
        <v>44012</v>
      </c>
      <c r="B7" s="80" t="s">
        <v>2</v>
      </c>
      <c r="C7" s="80" t="s">
        <v>611</v>
      </c>
      <c r="D7" s="80" t="s">
        <v>298</v>
      </c>
      <c r="E7" s="80" t="s">
        <v>597</v>
      </c>
      <c r="F7" s="107"/>
      <c r="G7" s="108"/>
      <c r="H7" s="108"/>
      <c r="I7" s="107">
        <v>453080.80999755859</v>
      </c>
      <c r="J7" s="108"/>
      <c r="K7" s="107"/>
      <c r="L7" s="107"/>
      <c r="M7" s="107"/>
    </row>
    <row r="8" spans="1:13" ht="30" x14ac:dyDescent="0.25">
      <c r="A8" s="79">
        <v>44012</v>
      </c>
      <c r="B8" s="80" t="s">
        <v>2</v>
      </c>
      <c r="C8" s="80" t="s">
        <v>611</v>
      </c>
      <c r="D8" s="80" t="s">
        <v>298</v>
      </c>
      <c r="E8" s="80" t="s">
        <v>612</v>
      </c>
      <c r="F8" s="107"/>
      <c r="G8" s="108"/>
      <c r="H8" s="108"/>
      <c r="I8" s="107">
        <v>80819418761.330002</v>
      </c>
      <c r="J8" s="108"/>
      <c r="K8" s="107"/>
      <c r="L8" s="107"/>
      <c r="M8" s="107"/>
    </row>
    <row r="9" spans="1:13" ht="30" x14ac:dyDescent="0.25">
      <c r="A9" s="79">
        <v>44012</v>
      </c>
      <c r="B9" s="80" t="s">
        <v>2</v>
      </c>
      <c r="C9" s="80" t="s">
        <v>611</v>
      </c>
      <c r="D9" s="80" t="s">
        <v>298</v>
      </c>
      <c r="E9" s="80" t="s">
        <v>613</v>
      </c>
      <c r="F9" s="107"/>
      <c r="G9" s="108"/>
      <c r="H9" s="108"/>
      <c r="I9" s="107">
        <v>217170633445.17999</v>
      </c>
      <c r="J9" s="108"/>
      <c r="K9" s="107"/>
      <c r="L9" s="107"/>
      <c r="M9" s="107"/>
    </row>
    <row r="10" spans="1:13" ht="30" x14ac:dyDescent="0.25">
      <c r="A10" s="79">
        <v>44012</v>
      </c>
      <c r="B10" s="80" t="s">
        <v>2</v>
      </c>
      <c r="C10" s="80" t="s">
        <v>611</v>
      </c>
      <c r="D10" s="80" t="s">
        <v>298</v>
      </c>
      <c r="E10" s="80" t="s">
        <v>614</v>
      </c>
      <c r="F10" s="107"/>
      <c r="G10" s="108"/>
      <c r="H10" s="108"/>
      <c r="I10" s="107">
        <v>3419954331.5100002</v>
      </c>
      <c r="J10" s="108"/>
      <c r="K10" s="107"/>
      <c r="L10" s="107"/>
      <c r="M10" s="107"/>
    </row>
    <row r="11" spans="1:13" ht="30" x14ac:dyDescent="0.25">
      <c r="A11" s="79">
        <v>44012</v>
      </c>
      <c r="B11" s="80" t="s">
        <v>2</v>
      </c>
      <c r="C11" s="80" t="s">
        <v>611</v>
      </c>
      <c r="D11" s="80" t="s">
        <v>298</v>
      </c>
      <c r="E11" s="80" t="s">
        <v>615</v>
      </c>
      <c r="F11" s="107"/>
      <c r="G11" s="108"/>
      <c r="H11" s="108"/>
      <c r="I11" s="107">
        <v>4214968.74</v>
      </c>
      <c r="J11" s="108"/>
      <c r="K11" s="107"/>
      <c r="L11" s="107"/>
      <c r="M11" s="107"/>
    </row>
    <row r="12" spans="1:13" ht="30" x14ac:dyDescent="0.25">
      <c r="A12" s="79">
        <v>44012</v>
      </c>
      <c r="B12" s="80" t="s">
        <v>2</v>
      </c>
      <c r="C12" s="80" t="s">
        <v>611</v>
      </c>
      <c r="D12" s="80" t="s">
        <v>298</v>
      </c>
      <c r="E12" s="80" t="s">
        <v>616</v>
      </c>
      <c r="F12" s="107"/>
      <c r="G12" s="108"/>
      <c r="H12" s="108"/>
      <c r="I12" s="107">
        <v>12207557.34</v>
      </c>
      <c r="J12" s="108"/>
      <c r="K12" s="107"/>
      <c r="L12" s="107"/>
      <c r="M12" s="107"/>
    </row>
    <row r="13" spans="1:13" ht="30" x14ac:dyDescent="0.25">
      <c r="A13" s="79">
        <v>44012</v>
      </c>
      <c r="B13" s="80" t="s">
        <v>2</v>
      </c>
      <c r="C13" s="80" t="s">
        <v>611</v>
      </c>
      <c r="D13" s="80" t="s">
        <v>298</v>
      </c>
      <c r="E13" s="80" t="s">
        <v>617</v>
      </c>
      <c r="F13" s="107"/>
      <c r="G13" s="108"/>
      <c r="H13" s="108"/>
      <c r="I13" s="107">
        <v>31250582.460000001</v>
      </c>
      <c r="J13" s="108"/>
      <c r="K13" s="107"/>
      <c r="L13" s="107"/>
      <c r="M13" s="107"/>
    </row>
    <row r="14" spans="1:13" ht="30" x14ac:dyDescent="0.25">
      <c r="A14" s="79">
        <v>44012</v>
      </c>
      <c r="B14" s="80" t="s">
        <v>2</v>
      </c>
      <c r="C14" s="80" t="s">
        <v>611</v>
      </c>
      <c r="D14" s="80" t="s">
        <v>298</v>
      </c>
      <c r="E14" s="80" t="s">
        <v>618</v>
      </c>
      <c r="F14" s="107"/>
      <c r="G14" s="108"/>
      <c r="H14" s="108"/>
      <c r="I14" s="107">
        <v>10131682931.33</v>
      </c>
      <c r="J14" s="108"/>
      <c r="K14" s="107"/>
      <c r="L14" s="107"/>
      <c r="M14" s="107"/>
    </row>
    <row r="15" spans="1:13" ht="30" x14ac:dyDescent="0.25">
      <c r="A15" s="79">
        <v>44012</v>
      </c>
      <c r="B15" s="80" t="s">
        <v>2</v>
      </c>
      <c r="C15" s="80" t="s">
        <v>611</v>
      </c>
      <c r="D15" s="80" t="s">
        <v>298</v>
      </c>
      <c r="E15" s="80" t="s">
        <v>619</v>
      </c>
      <c r="F15" s="107"/>
      <c r="G15" s="108"/>
      <c r="H15" s="108"/>
      <c r="I15" s="107">
        <v>1977033448.1500001</v>
      </c>
      <c r="J15" s="108"/>
      <c r="K15" s="107"/>
      <c r="L15" s="107"/>
      <c r="M15" s="107"/>
    </row>
    <row r="16" spans="1:13" ht="30" x14ac:dyDescent="0.25">
      <c r="A16" s="79">
        <v>44012</v>
      </c>
      <c r="B16" s="80" t="s">
        <v>2</v>
      </c>
      <c r="C16" s="80" t="s">
        <v>611</v>
      </c>
      <c r="D16" s="80" t="s">
        <v>298</v>
      </c>
      <c r="E16" s="80" t="s">
        <v>620</v>
      </c>
      <c r="F16" s="107"/>
      <c r="G16" s="108"/>
      <c r="H16" s="108"/>
      <c r="I16" s="107">
        <v>22938668.68</v>
      </c>
      <c r="J16" s="108"/>
      <c r="K16" s="107"/>
      <c r="L16" s="107"/>
      <c r="M16" s="107"/>
    </row>
    <row r="17" spans="1:13" ht="30" x14ac:dyDescent="0.25">
      <c r="A17" s="79">
        <v>44012</v>
      </c>
      <c r="B17" s="80" t="s">
        <v>2</v>
      </c>
      <c r="C17" s="80" t="s">
        <v>611</v>
      </c>
      <c r="D17" s="80" t="s">
        <v>298</v>
      </c>
      <c r="E17" s="80" t="s">
        <v>682</v>
      </c>
      <c r="F17" s="107"/>
      <c r="G17" s="108"/>
      <c r="H17" s="108"/>
      <c r="I17" s="107">
        <v>22012847.890000001</v>
      </c>
      <c r="J17" s="108"/>
      <c r="K17" s="107"/>
      <c r="L17" s="107"/>
      <c r="M17" s="107"/>
    </row>
    <row r="18" spans="1:13" ht="30" x14ac:dyDescent="0.25">
      <c r="A18" s="79">
        <v>44012</v>
      </c>
      <c r="B18" s="80" t="s">
        <v>2</v>
      </c>
      <c r="C18" s="80" t="s">
        <v>611</v>
      </c>
      <c r="D18" s="80" t="s">
        <v>298</v>
      </c>
      <c r="E18" s="80" t="s">
        <v>683</v>
      </c>
      <c r="F18" s="107"/>
      <c r="G18" s="108"/>
      <c r="H18" s="108"/>
      <c r="I18" s="107">
        <v>316305000.97000003</v>
      </c>
      <c r="J18" s="108"/>
      <c r="K18" s="107"/>
      <c r="L18" s="107"/>
      <c r="M18" s="107"/>
    </row>
    <row r="19" spans="1:13" ht="30" x14ac:dyDescent="0.25">
      <c r="A19" s="79">
        <v>44012</v>
      </c>
      <c r="B19" s="80" t="s">
        <v>2</v>
      </c>
      <c r="C19" s="80" t="s">
        <v>611</v>
      </c>
      <c r="D19" s="80" t="s">
        <v>298</v>
      </c>
      <c r="E19" s="80" t="s">
        <v>621</v>
      </c>
      <c r="F19" s="107"/>
      <c r="G19" s="108"/>
      <c r="H19" s="108"/>
      <c r="I19" s="107">
        <v>5339079462.6000004</v>
      </c>
      <c r="J19" s="108"/>
      <c r="K19" s="107"/>
      <c r="L19" s="107"/>
      <c r="M19" s="107"/>
    </row>
    <row r="20" spans="1:13" ht="30" x14ac:dyDescent="0.25">
      <c r="A20" s="79">
        <v>44012</v>
      </c>
      <c r="B20" s="80" t="s">
        <v>2</v>
      </c>
      <c r="C20" s="80" t="s">
        <v>611</v>
      </c>
      <c r="D20" s="80" t="s">
        <v>298</v>
      </c>
      <c r="E20" s="80" t="s">
        <v>622</v>
      </c>
      <c r="F20" s="107"/>
      <c r="G20" s="108"/>
      <c r="H20" s="108"/>
      <c r="I20" s="107">
        <v>211985186.19</v>
      </c>
      <c r="J20" s="108"/>
      <c r="K20" s="107"/>
      <c r="L20" s="107"/>
      <c r="M20" s="107"/>
    </row>
    <row r="21" spans="1:13" ht="30" x14ac:dyDescent="0.25">
      <c r="A21" s="79">
        <v>44012</v>
      </c>
      <c r="B21" s="80" t="s">
        <v>2</v>
      </c>
      <c r="C21" s="80" t="s">
        <v>611</v>
      </c>
      <c r="D21" s="80" t="s">
        <v>298</v>
      </c>
      <c r="E21" s="80" t="s">
        <v>597</v>
      </c>
      <c r="F21" s="107"/>
      <c r="G21" s="108"/>
      <c r="H21" s="108"/>
      <c r="I21" s="108"/>
      <c r="J21" s="107">
        <v>91406512769.917007</v>
      </c>
      <c r="K21" s="107"/>
      <c r="L21" s="107"/>
      <c r="M21" s="107"/>
    </row>
    <row r="22" spans="1:13" ht="30" x14ac:dyDescent="0.25">
      <c r="A22" s="79">
        <v>44012</v>
      </c>
      <c r="B22" s="80" t="s">
        <v>2</v>
      </c>
      <c r="C22" s="80" t="s">
        <v>611</v>
      </c>
      <c r="D22" s="80" t="s">
        <v>298</v>
      </c>
      <c r="E22" s="80" t="s">
        <v>612</v>
      </c>
      <c r="F22" s="107"/>
      <c r="G22" s="108"/>
      <c r="H22" s="108"/>
      <c r="I22" s="108"/>
      <c r="J22" s="107">
        <v>165946476695.34454</v>
      </c>
      <c r="K22" s="107"/>
      <c r="L22" s="107"/>
      <c r="M22" s="107"/>
    </row>
    <row r="23" spans="1:13" ht="30" x14ac:dyDescent="0.25">
      <c r="A23" s="79">
        <v>44012</v>
      </c>
      <c r="B23" s="80" t="s">
        <v>2</v>
      </c>
      <c r="C23" s="80" t="s">
        <v>611</v>
      </c>
      <c r="D23" s="80" t="s">
        <v>298</v>
      </c>
      <c r="E23" s="80" t="s">
        <v>613</v>
      </c>
      <c r="F23" s="107"/>
      <c r="G23" s="107"/>
      <c r="H23" s="107"/>
      <c r="I23" s="107"/>
      <c r="J23" s="107">
        <v>24621587931.624504</v>
      </c>
      <c r="K23" s="107"/>
      <c r="L23" s="107"/>
      <c r="M23" s="107"/>
    </row>
    <row r="24" spans="1:13" ht="30" x14ac:dyDescent="0.25">
      <c r="A24" s="79">
        <v>44012</v>
      </c>
      <c r="B24" s="80" t="s">
        <v>2</v>
      </c>
      <c r="C24" s="80" t="s">
        <v>611</v>
      </c>
      <c r="D24" s="80" t="s">
        <v>298</v>
      </c>
      <c r="E24" s="80" t="s">
        <v>597</v>
      </c>
      <c r="F24" s="107"/>
      <c r="G24" s="107"/>
      <c r="H24" s="107"/>
      <c r="I24" s="107"/>
      <c r="J24" s="108"/>
      <c r="K24" s="107">
        <v>60000000000</v>
      </c>
      <c r="L24" s="108"/>
      <c r="M24" s="108"/>
    </row>
    <row r="25" spans="1:13" ht="30" x14ac:dyDescent="0.25">
      <c r="A25" s="79">
        <v>44012</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NCC_AggregatedDataFile_2020_Q2</vt:lpstr>
      <vt:lpstr>NCC_DataFile_4_3_2020_Q2</vt:lpstr>
      <vt:lpstr>NCC_DataFile_4_4b_2020_Q2</vt:lpstr>
      <vt:lpstr>NCC_DataFile_6_1_2020_Q2</vt:lpstr>
      <vt:lpstr>NCC_DataFile_6.2_2020_Q2</vt:lpstr>
      <vt:lpstr>NCC_DataFile_7_1_2020_Q2</vt:lpstr>
      <vt:lpstr>NCC_DataFile_7_3_2020_Q2</vt:lpstr>
      <vt:lpstr>NCC_DataFile_7_3a_2020_Q2</vt:lpstr>
      <vt:lpstr>NCC_DataFile_7_3b_2020_Q2</vt:lpstr>
      <vt:lpstr>NCC_DataFile_16_2_2020_Q2</vt:lpstr>
      <vt:lpstr>NCC_DataFile_16_3_2020_Q2</vt:lpstr>
      <vt:lpstr>NCC_DataFile_17_3_2020_Q2</vt:lpstr>
      <vt:lpstr>NCC_DataFile_18_2_2020_Q2</vt:lpstr>
      <vt:lpstr>NCC_DataFile_20a_2020_Q2</vt:lpstr>
      <vt:lpstr>NCC_DataFile_20b_2020_Q2</vt:lpstr>
      <vt:lpstr>NCC_DataFile_23_2020_Q2</vt:lpstr>
      <vt:lpstr>NCC_DataFile_23_3_2020_Q2</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2021-06-03T16:24:58Z</dcterms:modified>
</cp:coreProperties>
</file>