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1FCA158A-E29C-4F2D-BB6F-0E8D04269C4C}" xr6:coauthVersionLast="45" xr6:coauthVersionMax="45" xr10:uidLastSave="{00000000-0000-0000-0000-000000000000}"/>
  <bookViews>
    <workbookView xWindow="31440" yWindow="1815" windowWidth="21600" windowHeight="11775" xr2:uid="{00000000-000D-0000-FFFF-FFFF00000000}"/>
  </bookViews>
  <sheets>
    <sheet name="Data File Instructions" sheetId="2" r:id="rId1"/>
    <sheet name="Disclosure Timeframes" sheetId="3" r:id="rId2"/>
    <sheet name="Guide" sheetId="4" r:id="rId3"/>
    <sheet name="NCC_AggregatedDataFile_2019_Q3" sheetId="1" r:id="rId4"/>
    <sheet name="NCC_DataFile_4_3_2019_Q3" sheetId="5" r:id="rId5"/>
    <sheet name="NCC_DataFile_4_4b_2019_Q3" sheetId="6" r:id="rId6"/>
    <sheet name="NCC_DataFile_6_1_2019_Q3" sheetId="7" r:id="rId7"/>
    <sheet name="NCC_DataFile_6.2_2019_Q3" sheetId="8" r:id="rId8"/>
    <sheet name="NCC_DataFile_7_1_2019_Q3" sheetId="9" r:id="rId9"/>
    <sheet name="NCC_DataFile_7_3_2019_Q3" sheetId="10" r:id="rId10"/>
    <sheet name="NCC_DataFile_7_3a_2019_Q3" sheetId="11" r:id="rId11"/>
    <sheet name="NCC_DataFile_7_3b_2019_Q3" sheetId="12" r:id="rId12"/>
    <sheet name="NCC_DataFile_16_2_2019_Q3" sheetId="13" r:id="rId13"/>
    <sheet name="NCC_DataFile_16_3_2019_Q3" sheetId="14" r:id="rId14"/>
    <sheet name="NCC_DataFile_17_3_2019_Q3" sheetId="15" r:id="rId15"/>
    <sheet name="NCC_DataFile_18_2_2019_Q3" sheetId="16" r:id="rId16"/>
    <sheet name="NCC_DataFile_20a_2019_Q3" sheetId="17" r:id="rId17"/>
    <sheet name="NCC_DataFile_20b_2019_Q3" sheetId="18" r:id="rId18"/>
    <sheet name="NCC_DataFile_23_2019_Q3" sheetId="19" r:id="rId19"/>
    <sheet name="NCC_DataFile_23_3_2019_Q3" sheetId="20" r:id="rId20"/>
    <sheet name="Qualitative Notes" sheetId="21" r:id="rId21"/>
  </sheets>
  <externalReferences>
    <externalReference r:id="rId22"/>
  </externalReference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 i="1" l="1"/>
  <c r="J22" i="9" l="1"/>
  <c r="H7" i="1" l="1"/>
  <c r="I7" i="1" l="1"/>
</calcChain>
</file>

<file path=xl/sharedStrings.xml><?xml version="1.0" encoding="utf-8"?>
<sst xmlns="http://schemas.openxmlformats.org/spreadsheetml/2006/main" count="2780" uniqueCount="687">
  <si>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</si>
  <si>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</si>
  <si>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</si>
  <si>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</si>
  <si>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</si>
  <si>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</si>
  <si>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</si>
  <si>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</si>
  <si>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</si>
  <si>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</si>
  <si>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</si>
  <si>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</si>
  <si>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</si>
  <si>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</si>
  <si>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</si>
  <si>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</si>
  <si>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</si>
  <si>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</si>
  <si>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</si>
  <si>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</si>
  <si>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</si>
  <si>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</si>
  <si>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</si>
  <si>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</si>
  <si>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</si>
  <si>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</si>
  <si>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</si>
  <si>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</si>
  <si>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</si>
  <si>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</si>
  <si>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</si>
  <si>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</si>
  <si>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</si>
  <si>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</si>
  <si>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</si>
  <si>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</si>
  <si>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</si>
  <si>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</si>
  <si>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</si>
  <si>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</si>
  <si>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</si>
  <si>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</si>
  <si>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</si>
  <si>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</si>
  <si>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</si>
  <si>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</si>
  <si>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</si>
  <si>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</si>
  <si>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</si>
  <si>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</si>
  <si>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</si>
  <si>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</si>
  <si>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</si>
  <si>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</si>
  <si>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</si>
  <si>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</si>
  <si>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</si>
  <si>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</si>
  <si>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</si>
  <si>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</si>
  <si>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</si>
  <si>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</si>
  <si>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</si>
  <si>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</si>
  <si>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</si>
  <si>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</si>
  <si>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</si>
  <si>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</si>
  <si>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</si>
  <si>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</si>
  <si>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</si>
  <si>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</si>
  <si>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</si>
  <si>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</si>
  <si>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</si>
  <si>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</si>
  <si>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</si>
  <si>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</si>
  <si>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</si>
  <si>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</si>
  <si>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</si>
  <si>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</si>
  <si>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</si>
  <si>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</si>
  <si>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</si>
  <si>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</si>
  <si>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</si>
  <si>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</si>
  <si>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</si>
  <si>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</si>
  <si>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</si>
  <si>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</si>
  <si>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</si>
  <si>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</si>
  <si>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</si>
  <si>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</si>
  <si>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</si>
  <si>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</si>
  <si>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</si>
  <si>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</si>
  <si>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</si>
  <si>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</si>
  <si>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</si>
  <si>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</si>
  <si>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</si>
  <si>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</si>
  <si>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</si>
  <si>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</si>
  <si>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</si>
  <si>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</si>
  <si>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</si>
  <si>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</si>
  <si>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</si>
  <si>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</si>
  <si>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</si>
  <si>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</si>
  <si>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</si>
  <si>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</si>
  <si>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</si>
  <si>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</si>
  <si>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</si>
  <si>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</si>
  <si>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</si>
  <si>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</si>
  <si>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</si>
  <si>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</si>
  <si>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</si>
  <si>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</si>
  <si>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</si>
  <si>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</si>
  <si>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</si>
  <si>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</si>
  <si>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</si>
  <si>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</si>
  <si>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</si>
  <si>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</si>
  <si>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</si>
  <si>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</si>
  <si>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</si>
  <si>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</si>
  <si>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</si>
  <si>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</si>
  <si>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</si>
  <si>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</si>
  <si>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</si>
  <si>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</si>
  <si>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</si>
  <si>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</si>
  <si>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</si>
  <si>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</si>
  <si>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</si>
  <si>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</si>
  <si>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</si>
  <si>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</si>
  <si>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</si>
  <si>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</si>
  <si>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</si>
  <si>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</si>
  <si>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</si>
  <si>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</si>
  <si>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</si>
  <si>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</si>
  <si>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</si>
  <si>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</si>
  <si>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</si>
  <si>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</si>
  <si>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</si>
  <si>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</si>
  <si>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</si>
  <si>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</si>
  <si>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</si>
  <si>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</si>
  <si>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</si>
  <si>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</si>
  <si>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</si>
  <si>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</si>
  <si>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</si>
  <si>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</si>
  <si>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</si>
  <si>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</si>
  <si>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</si>
  <si>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</si>
  <si>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</si>
  <si>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</si>
  <si>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</si>
  <si>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</si>
  <si>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</si>
  <si>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</si>
  <si>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</si>
  <si>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</si>
  <si>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</si>
  <si>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</si>
  <si>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</si>
  <si>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</si>
  <si>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</si>
  <si>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</si>
  <si>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</si>
  <si>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</si>
  <si>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</si>
  <si>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</si>
  <si>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</si>
  <si>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</si>
  <si>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</si>
  <si>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</si>
  <si>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</si>
  <si>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</si>
  <si>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</si>
  <si>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</si>
  <si>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</si>
  <si>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</si>
  <si>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</si>
  <si>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</si>
  <si>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</si>
  <si>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</si>
  <si>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</si>
  <si>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</si>
  <si>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</si>
  <si>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</si>
  <si>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</si>
  <si>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</si>
  <si>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</si>
  <si>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</si>
  <si>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</si>
  <si>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</si>
  <si>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</si>
  <si>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</si>
  <si>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</si>
  <si>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</si>
  <si>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</si>
  <si>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</si>
  <si>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</si>
  <si>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</si>
  <si>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</si>
  <si>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</si>
  <si>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</si>
  <si>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</si>
  <si>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</si>
  <si>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</si>
  <si>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</si>
  <si>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</si>
  <si>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</si>
  <si>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</si>
  <si>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</si>
  <si>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</si>
  <si>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</si>
  <si>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</si>
  <si>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</si>
  <si>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</si>
  <si>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</si>
  <si>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</si>
  <si>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</si>
  <si>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</si>
  <si>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</si>
  <si>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</si>
  <si>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</si>
  <si>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</si>
  <si>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</si>
  <si>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</si>
  <si>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</si>
  <si>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</si>
  <si>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</si>
  <si>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</si>
  <si>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</si>
  <si>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</si>
  <si>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</si>
  <si>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</si>
  <si>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</si>
  <si>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</si>
  <si>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</si>
  <si>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</si>
  <si>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</si>
  <si>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</si>
  <si>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</si>
  <si>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</si>
  <si>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</si>
  <si>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</si>
  <si>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</si>
  <si>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</si>
  <si>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</si>
  <si>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</si>
  <si>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</si>
  <si>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</si>
  <si>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</si>
  <si>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</si>
  <si>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</si>
  <si>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</si>
  <si>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</si>
  <si>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</si>
  <si>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</si>
  <si>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</si>
  <si>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</si>
  <si>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</si>
  <si>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</si>
  <si>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</si>
  <si>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</si>
  <si>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</si>
  <si>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</si>
  <si>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</si>
  <si>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</si>
  <si>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</si>
  <si>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</si>
  <si>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</si>
  <si>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</si>
  <si>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</si>
  <si>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</si>
  <si>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</si>
  <si>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</si>
  <si>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</si>
  <si>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</si>
  <si>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</si>
  <si>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</si>
  <si>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</si>
  <si>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</si>
  <si>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</si>
  <si>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</si>
  <si>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</si>
  <si>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</si>
  <si>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</si>
  <si>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</si>
  <si>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</si>
  <si>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</si>
  <si>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</si>
  <si>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</si>
  <si>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</si>
  <si>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</si>
  <si>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</si>
  <si>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</si>
  <si>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</si>
  <si>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</si>
  <si>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</si>
  <si>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</si>
  <si>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</si>
  <si>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</si>
  <si>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</si>
  <si>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</si>
  <si>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</si>
  <si>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</si>
  <si>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</si>
  <si>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</si>
  <si>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</si>
  <si>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</si>
  <si>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</si>
  <si>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</si>
  <si>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</si>
  <si>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</si>
  <si>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</si>
  <si>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</si>
  <si>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</si>
  <si>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</si>
  <si>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</si>
  <si>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</si>
  <si>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</si>
  <si>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</si>
  <si>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</si>
  <si>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</si>
  <si>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</si>
  <si>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</si>
  <si>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</si>
  <si>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</si>
  <si>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</si>
  <si>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</si>
  <si>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</si>
  <si>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</si>
  <si>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</si>
  <si>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</si>
  <si>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</si>
  <si>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</si>
  <si>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</si>
  <si>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</si>
  <si>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</si>
  <si>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</si>
  <si>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</si>
  <si>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</si>
  <si>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</si>
  <si>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</si>
  <si>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</si>
  <si>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</si>
  <si>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</si>
  <si>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</si>
  <si>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</si>
  <si>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</si>
  <si>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</si>
  <si>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</si>
  <si>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</si>
  <si>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</si>
  <si>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</si>
  <si>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</si>
  <si>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</si>
  <si>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</si>
  <si>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</si>
  <si>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</si>
  <si>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</si>
  <si>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</si>
  <si>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</si>
  <si>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</si>
  <si>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</si>
  <si>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</si>
  <si>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</si>
  <si>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</si>
  <si>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</si>
  <si>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</si>
  <si>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</si>
  <si>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</si>
  <si>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</si>
  <si>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</si>
  <si>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</si>
  <si>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</si>
  <si>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</si>
  <si>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</si>
  <si>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</si>
  <si>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</si>
  <si>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</si>
  <si>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</si>
  <si>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</si>
  <si>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</si>
  <si>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</si>
  <si>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</si>
  <si>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</si>
  <si>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</si>
  <si>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</si>
  <si>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</si>
  <si>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</si>
  <si>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</si>
  <si>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</si>
  <si>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</si>
  <si>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</si>
  <si>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</si>
  <si>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</si>
  <si>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</si>
  <si>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</si>
  <si>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</si>
  <si>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</si>
  <si>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</si>
  <si>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</si>
  <si>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</si>
  <si>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</si>
  <si>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</si>
  <si>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</si>
  <si>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</si>
  <si>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</si>
  <si>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</si>
  <si>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</si>
  <si>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</si>
  <si>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</si>
  <si>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</si>
  <si>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</si>
  <si>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</si>
  <si>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</si>
  <si>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</si>
  <si>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</si>
  <si>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</si>
  <si>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</si>
  <si>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</si>
  <si>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</si>
  <si>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</si>
  <si>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</si>
  <si>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</si>
  <si>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</si>
  <si>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</si>
  <si>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</si>
  <si>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</si>
  <si>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</si>
  <si>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</si>
  <si>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</si>
  <si>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</si>
  <si>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</si>
  <si>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</si>
  <si>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</si>
  <si>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</si>
  <si>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</si>
  <si>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</si>
  <si>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</si>
  <si>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</si>
  <si>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</si>
  <si>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</si>
  <si>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</si>
  <si>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</si>
  <si>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</si>
  <si>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</si>
  <si>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</si>
  <si>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</si>
  <si>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</si>
  <si>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</si>
  <si>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</si>
  <si>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</si>
  <si>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</si>
  <si>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</si>
  <si>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</si>
  <si>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</si>
  <si>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</si>
  <si>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</si>
  <si>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</si>
  <si>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</si>
  <si>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</si>
  <si>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</si>
  <si>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</si>
  <si>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</si>
  <si>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</si>
  <si>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</si>
  <si>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</si>
  <si>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</si>
  <si>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</si>
  <si>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</si>
  <si>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</si>
  <si>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</si>
  <si>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</si>
  <si>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</si>
  <si>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</si>
  <si>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</si>
  <si>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</si>
  <si>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</si>
  <si>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</si>
  <si>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</si>
  <si>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</si>
  <si>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</si>
  <si>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</si>
  <si>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</si>
  <si>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</si>
  <si>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</si>
  <si>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</si>
  <si>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</si>
  <si>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</si>
  <si>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</si>
  <si>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</si>
  <si>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</si>
  <si>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</si>
  <si>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</si>
  <si>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</si>
  <si>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</si>
  <si>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</si>
  <si>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</si>
  <si>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</si>
  <si>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</si>
  <si>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</si>
  <si>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</si>
  <si>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</si>
  <si>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</si>
  <si>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</si>
  <si>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</si>
  <si>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</si>
  <si>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</si>
  <si>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</si>
  <si>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</si>
  <si>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</si>
  <si>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</si>
  <si>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</si>
  <si>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</si>
  <si>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</si>
  <si>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</si>
  <si>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</si>
  <si>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</si>
  <si>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</si>
  <si>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</si>
  <si>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</si>
  <si>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</si>
  <si>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</si>
  <si>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</si>
  <si>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</si>
  <si>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</si>
  <si>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</si>
  <si>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</si>
  <si>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</si>
  <si>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</si>
  <si>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</si>
  <si>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</si>
  <si>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</si>
  <si>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</si>
  <si>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</si>
  <si>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</si>
  <si>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</si>
  <si>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</si>
  <si>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</si>
  <si>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</si>
  <si>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</si>
  <si>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</si>
  <si>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</si>
  <si>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</si>
  <si>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</si>
  <si>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</si>
  <si>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</si>
  <si>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</si>
  <si>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</si>
  <si>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</si>
  <si>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</si>
  <si>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</si>
  <si>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</si>
  <si>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</si>
  <si>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</si>
  <si>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</si>
  <si>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</si>
  <si>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</si>
  <si>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</si>
  <si>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</si>
  <si>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</si>
  <si>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</si>
  <si>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</si>
  <si>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</si>
  <si>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</si>
  <si>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</si>
  <si>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</si>
  <si>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</si>
  <si>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</si>
  <si>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</si>
  <si>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</si>
  <si>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</si>
  <si>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</si>
  <si>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</si>
  <si>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</si>
  <si>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</si>
  <si>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</si>
  <si>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</si>
  <si>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</si>
  <si>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</si>
  <si>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</si>
  <si>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</si>
  <si>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</si>
  <si>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</si>
  <si>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</si>
  <si>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</si>
  <si>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</si>
  <si>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</si>
  <si>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</si>
  <si>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</si>
  <si>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</si>
  <si>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</si>
  <si>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</si>
  <si>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</si>
  <si>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</si>
  <si>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</si>
  <si>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</si>
  <si>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</si>
  <si>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</si>
  <si>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</si>
  <si>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</si>
  <si>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</si>
  <si>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</si>
  <si>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</si>
  <si>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</si>
  <si>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</si>
  <si>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</si>
  <si>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</si>
  <si>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</si>
  <si>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</si>
  <si>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</si>
  <si>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</si>
  <si>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</si>
  <si>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</si>
  <si>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</si>
  <si>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</si>
  <si>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</si>
  <si>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</si>
  <si>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</si>
  <si>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</si>
  <si>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</si>
  <si>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</si>
  <si>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</si>
  <si>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</si>
  <si>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</si>
  <si>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Scenario analyses
(PCA-based historical simulation)
Key parameters:
PCA Margin scenarios</t>
  </si>
  <si>
    <t>Volatility adjustment via Exponentially Weighted Moving Average
Stress Period VaR
Countercyclical Buffers (minimum margin)
Liquidity add-ons
Compression Model Adjustment</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</si>
  <si>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</si>
  <si>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</si>
  <si>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</si>
  <si>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</si>
  <si>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</si>
  <si>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</si>
  <si>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</si>
  <si>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</si>
  <si>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</si>
  <si>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within 1 hour</t>
  </si>
  <si>
    <t>NCC is entitled to use MOEX contribution to NCC Guarantee fund up to 
5 000 000 000 (for all markets)</t>
  </si>
  <si>
    <t>https://www.moex.com/s769 
https://www.moex.com/s860</t>
  </si>
  <si>
    <t xml:space="preserve">https://www.moex.com/s1664 
</t>
  </si>
  <si>
    <t>6.2</t>
  </si>
  <si>
    <t>http://nationalclearingcentre.com/fondMarketRates.do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</si>
  <si>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</si>
  <si>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</si>
  <si>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</si>
  <si>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 xml:space="preserve">https://www.nationalclearingcentre.com/catalog/5307 </t>
  </si>
  <si>
    <t>https://www.nationalclearingcentre.ru/catalog/031002</t>
  </si>
  <si>
    <t>https://www.nationalclearingcentre.ru/catalog/03060201</t>
  </si>
  <si>
    <t xml:space="preserve">haircuts:
https://www.nationalclearingcentre.com/rates/currMarketRates/
https://www.nationalclearingcentre.com/rates/fondMarketRates/
</t>
  </si>
  <si>
    <t>TRY</t>
  </si>
  <si>
    <t>JPY</t>
  </si>
  <si>
    <t>NCC_DataFile_1_2019_Q3.xlsx</t>
  </si>
  <si>
    <t>The sum indicated in 4.1.1. is split across the markets, however total sum of NCC’s SiG is 10.1 bn RUB, incl. 3 bn RUB not allocated among markets.</t>
  </si>
  <si>
    <t xml:space="preserve">Within the previous year there were no incidents that affected key clearing systems.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</si>
</sst>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yyyy\-mm\-dd"/>
    <numFmt numFmtId="166" formatCode="_(* #,##0_);_(* \(#,##0\);_(* &quot;-&quot;??_);_(@_)"/>
    <numFmt numFmtId="167" formatCode="_-* #,##0_р_._-;\-* #,##0_р_._-;_-* &quot;-&quot;??_р_._-;_-@_-"/>
    <numFmt numFmtId="168" formatCode="_(* #,##0.00_);_(* \(#,##0.00\);_(* &quot;-&quot;??_);_(@_)"/>
    <numFmt numFmtId="169" formatCode="_(* #,##0.0000_);_(* \(#,##0.0000\);_(* &quot;-&quot;??_);_(@_)"/>
    <numFmt numFmtId="170" formatCode="0.0000"/>
    <numFmt numFmtId="171" formatCode="_(* ###0.00_);_(* \(###0.00\);_(* &quot;-&quot;??_);_(@_)"/>
    <numFmt numFmtId="172" formatCode="_-* #,##0\ _₽_-;\-* #,##0\ _₽_-;_-* &quot;-&quot;??\ _₽_-;_-@_-"/>
    <numFmt numFmtId="173" formatCode="0.0%"/>
  </numFmts>
  <fonts count="4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4" fillId="0" borderId="0" applyFont="0" applyFill="0" applyBorder="0" applyAlignment="0" applyProtection="0"/>
    <xf numFmtId="0" fontId="16" fillId="0" borderId="0"/>
    <xf numFmtId="0" fontId="17" fillId="0" borderId="0"/>
    <xf numFmtId="168" fontId="4" fillId="0" borderId="0" applyFont="0" applyFill="0" applyBorder="0" applyAlignment="0" applyProtection="0"/>
    <xf numFmtId="0" fontId="34" fillId="0" borderId="0" applyNumberFormat="0" applyFill="0" applyBorder="0" applyAlignment="0" applyProtection="0">
      <alignment vertical="top"/>
      <protection locked="0"/>
    </xf>
    <xf numFmtId="164" fontId="4" fillId="0" borderId="0" applyFont="0" applyFill="0" applyBorder="0" applyAlignment="0" applyProtection="0"/>
  </cellStyleXfs>
  <cellXfs count="217">
    <xf numFmtId="0" fontId="0" fillId="0" borderId="0" xfId="0"/>
    <xf numFmtId="0" fontId="6" fillId="2" borderId="0" xfId="0" applyFont="1" applyFill="1" applyAlignment="1">
      <alignment wrapText="1"/>
    </xf>
    <xf numFmtId="0" fontId="6" fillId="2" borderId="0" xfId="0" applyFont="1" applyFill="1"/>
    <xf numFmtId="0" fontId="6" fillId="2" borderId="0" xfId="0" applyFont="1" applyFill="1" applyBorder="1" applyAlignment="1">
      <alignment horizontal="left" vertical="center" wrapText="1"/>
    </xf>
    <xf numFmtId="0" fontId="6" fillId="2" borderId="0" xfId="0" applyFont="1" applyFill="1" applyBorder="1" applyAlignment="1">
      <alignment horizontal="left" vertical="top" wrapText="1"/>
    </xf>
    <xf numFmtId="0" fontId="7" fillId="2" borderId="0" xfId="0" applyFont="1" applyFill="1" applyAlignment="1">
      <alignment horizontal="left" vertical="center" wrapText="1"/>
    </xf>
    <xf numFmtId="0" fontId="8" fillId="3" borderId="1" xfId="0" applyFont="1" applyFill="1" applyBorder="1" applyAlignment="1">
      <alignment horizontal="center" vertical="top" wrapText="1"/>
    </xf>
    <xf numFmtId="0" fontId="9" fillId="2" borderId="0" xfId="0" applyFont="1" applyFill="1" applyAlignment="1">
      <alignment horizontal="left" wrapText="1"/>
    </xf>
    <xf numFmtId="0" fontId="10" fillId="2" borderId="1" xfId="0" applyFont="1" applyFill="1" applyBorder="1" applyAlignment="1">
      <alignment horizontal="left" vertical="center" wrapText="1"/>
    </xf>
    <xf numFmtId="0" fontId="9" fillId="2" borderId="0" xfId="0" applyFont="1" applyFill="1" applyAlignment="1">
      <alignment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left" vertical="center" wrapText="1"/>
    </xf>
    <xf numFmtId="0" fontId="6" fillId="2" borderId="0" xfId="0" applyFont="1" applyFill="1" applyBorder="1"/>
    <xf numFmtId="0" fontId="12" fillId="2" borderId="2" xfId="0" applyFont="1" applyFill="1" applyBorder="1" applyAlignment="1">
      <alignment horizontal="left" vertical="top" wrapText="1"/>
    </xf>
    <xf numFmtId="0" fontId="12" fillId="2" borderId="2" xfId="0" applyFont="1" applyFill="1" applyBorder="1"/>
    <xf numFmtId="0" fontId="12" fillId="2" borderId="2" xfId="0" applyFont="1" applyFill="1" applyBorder="1" applyAlignment="1">
      <alignment horizontal="left" vertical="center" wrapText="1"/>
    </xf>
    <xf numFmtId="0" fontId="12" fillId="2" borderId="0" xfId="0" applyFont="1" applyFill="1" applyBorder="1" applyAlignment="1">
      <alignment horizontal="left" vertical="top" wrapText="1"/>
    </xf>
    <xf numFmtId="0" fontId="12" fillId="2" borderId="0" xfId="0" applyFont="1" applyFill="1" applyBorder="1" applyAlignment="1">
      <alignment horizontal="left" vertical="center" wrapText="1"/>
    </xf>
    <xf numFmtId="0" fontId="6" fillId="0" borderId="0" xfId="0" applyFont="1" applyAlignment="1">
      <alignment vertical="top"/>
    </xf>
    <xf numFmtId="0" fontId="13" fillId="4" borderId="5" xfId="0" applyFont="1" applyFill="1" applyBorder="1" applyAlignment="1">
      <alignment horizontal="center" vertical="top"/>
    </xf>
    <xf numFmtId="0" fontId="13" fillId="4" borderId="4" xfId="0" applyFont="1" applyFill="1" applyBorder="1" applyAlignment="1">
      <alignment horizontal="center" vertical="top"/>
    </xf>
    <xf numFmtId="0" fontId="13" fillId="4" borderId="4" xfId="0" applyFont="1" applyFill="1" applyBorder="1" applyAlignment="1">
      <alignment horizontal="center" vertical="top" wrapText="1"/>
    </xf>
    <xf numFmtId="0" fontId="14" fillId="0" borderId="6" xfId="0" applyFont="1" applyBorder="1" applyAlignment="1">
      <alignment vertical="top"/>
    </xf>
    <xf numFmtId="0" fontId="15" fillId="0" borderId="7" xfId="0" applyFont="1" applyFill="1" applyBorder="1" applyAlignment="1">
      <alignment horizontal="center" vertical="top" wrapText="1"/>
    </xf>
    <xf numFmtId="0" fontId="15" fillId="0" borderId="7" xfId="0" applyFont="1" applyBorder="1" applyAlignment="1">
      <alignment horizontal="center" vertical="top" wrapText="1"/>
    </xf>
    <xf numFmtId="0" fontId="14" fillId="5" borderId="6" xfId="0" applyFont="1" applyFill="1" applyBorder="1" applyAlignment="1">
      <alignment vertical="top"/>
    </xf>
    <xf numFmtId="0" fontId="15" fillId="5" borderId="7" xfId="0" applyFont="1" applyFill="1" applyBorder="1" applyAlignment="1">
      <alignment horizontal="center" vertical="top" wrapText="1"/>
    </xf>
    <xf numFmtId="0" fontId="14" fillId="0" borderId="6" xfId="0" applyFont="1" applyFill="1" applyBorder="1" applyAlignment="1">
      <alignment vertical="top"/>
    </xf>
    <xf numFmtId="0" fontId="6" fillId="0" borderId="0" xfId="0" applyFont="1" applyAlignment="1">
      <alignment horizontal="center" vertical="top"/>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6" fillId="0" borderId="0" xfId="0" applyFont="1"/>
    <xf numFmtId="0" fontId="6" fillId="0" borderId="1" xfId="2" applyFont="1" applyBorder="1" applyAlignment="1">
      <alignment horizontal="left" vertical="top" wrapText="1"/>
    </xf>
    <xf numFmtId="0" fontId="6" fillId="0" borderId="1" xfId="2" applyFont="1" applyBorder="1" applyAlignment="1">
      <alignment horizontal="left" vertical="top"/>
    </xf>
    <xf numFmtId="0" fontId="6" fillId="0" borderId="1" xfId="3" applyFont="1" applyBorder="1" applyAlignment="1">
      <alignment vertical="top" wrapText="1"/>
    </xf>
    <xf numFmtId="0" fontId="6" fillId="0" borderId="1" xfId="0" applyFont="1" applyBorder="1" applyAlignment="1">
      <alignment vertical="top" wrapText="1"/>
    </xf>
    <xf numFmtId="0" fontId="6" fillId="0" borderId="1" xfId="0" applyFont="1" applyFill="1" applyBorder="1" applyAlignment="1">
      <alignment vertical="top"/>
    </xf>
    <xf numFmtId="0" fontId="6" fillId="0" borderId="1" xfId="0" applyFont="1" applyFill="1" applyBorder="1" applyAlignment="1">
      <alignment vertical="top" wrapText="1"/>
    </xf>
    <xf numFmtId="0" fontId="6" fillId="0" borderId="1" xfId="3" applyFont="1" applyFill="1" applyBorder="1" applyAlignment="1">
      <alignment vertical="top" wrapText="1"/>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6" fillId="0" borderId="1" xfId="3" applyFont="1" applyBorder="1" applyAlignment="1">
      <alignment horizontal="left" vertical="top" wrapText="1"/>
    </xf>
    <xf numFmtId="0" fontId="6" fillId="0" borderId="1" xfId="3" applyFont="1" applyBorder="1" applyAlignment="1">
      <alignment horizontal="left" vertical="top"/>
    </xf>
    <xf numFmtId="0" fontId="6" fillId="0" borderId="1" xfId="3" applyFont="1" applyFill="1" applyBorder="1" applyAlignment="1">
      <alignment horizontal="left" vertical="top" wrapText="1"/>
    </xf>
    <xf numFmtId="0" fontId="6" fillId="0" borderId="1" xfId="0" applyFont="1" applyBorder="1" applyAlignment="1">
      <alignment vertical="top"/>
    </xf>
    <xf numFmtId="0" fontId="12" fillId="0" borderId="1" xfId="3" applyFont="1" applyBorder="1" applyAlignment="1">
      <alignment horizontal="left" vertical="top" wrapText="1"/>
    </xf>
    <xf numFmtId="0" fontId="12" fillId="0" borderId="1" xfId="2" applyFont="1" applyBorder="1" applyAlignment="1">
      <alignment horizontal="left" vertical="top" wrapText="1"/>
    </xf>
    <xf numFmtId="0" fontId="12" fillId="0" borderId="1" xfId="3" applyFont="1" applyBorder="1" applyAlignment="1">
      <alignment horizontal="left" vertical="top"/>
    </xf>
    <xf numFmtId="0" fontId="12" fillId="0" borderId="1" xfId="3" applyFont="1" applyFill="1" applyBorder="1" applyAlignment="1">
      <alignment horizontal="left" vertical="top" wrapText="1"/>
    </xf>
    <xf numFmtId="0" fontId="12" fillId="0" borderId="1" xfId="0" applyFont="1" applyBorder="1" applyAlignment="1">
      <alignment vertical="top"/>
    </xf>
    <xf numFmtId="0" fontId="12" fillId="0" borderId="1" xfId="0" applyFont="1" applyFill="1" applyBorder="1" applyAlignment="1">
      <alignment vertical="top" wrapText="1"/>
    </xf>
    <xf numFmtId="0" fontId="6" fillId="0" borderId="1" xfId="3" applyFont="1" applyFill="1" applyBorder="1" applyAlignment="1">
      <alignment horizontal="left" vertical="top"/>
    </xf>
    <xf numFmtId="0" fontId="12" fillId="0" borderId="1" xfId="0" applyFont="1" applyBorder="1" applyAlignment="1">
      <alignment vertical="top" wrapText="1"/>
    </xf>
    <xf numFmtId="0" fontId="12" fillId="0" borderId="1" xfId="3" applyFont="1" applyFill="1" applyBorder="1" applyAlignment="1">
      <alignment horizontal="left" vertical="top"/>
    </xf>
    <xf numFmtId="0" fontId="12" fillId="0" borderId="1" xfId="3" applyFont="1" applyBorder="1" applyAlignment="1">
      <alignment vertical="top" wrapText="1"/>
    </xf>
    <xf numFmtId="0" fontId="12" fillId="0" borderId="1" xfId="0" applyFont="1" applyFill="1" applyBorder="1" applyAlignment="1">
      <alignment vertical="top"/>
    </xf>
    <xf numFmtId="0" fontId="12" fillId="0" borderId="0" xfId="0" applyFont="1"/>
    <xf numFmtId="0" fontId="6" fillId="2" borderId="1" xfId="3" applyFont="1" applyFill="1" applyBorder="1" applyAlignment="1">
      <alignment vertical="top" wrapText="1"/>
    </xf>
    <xf numFmtId="0" fontId="6" fillId="0" borderId="1" xfId="0" applyFont="1" applyFill="1" applyBorder="1" applyAlignment="1">
      <alignment horizontal="left" vertical="top" wrapText="1"/>
    </xf>
    <xf numFmtId="0" fontId="20" fillId="0" borderId="1" xfId="0"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12" fillId="0" borderId="1" xfId="0" applyFont="1" applyFill="1" applyBorder="1" applyAlignment="1">
      <alignment horizontal="left" vertical="top" wrapText="1"/>
    </xf>
    <xf numFmtId="0" fontId="12" fillId="0" borderId="1" xfId="2" applyFont="1" applyFill="1" applyBorder="1" applyAlignment="1">
      <alignment horizontal="left" vertical="top" wrapText="1"/>
    </xf>
    <xf numFmtId="0" fontId="12" fillId="0" borderId="1" xfId="0" applyFont="1" applyFill="1" applyBorder="1" applyAlignment="1">
      <alignment horizontal="left" vertical="top"/>
    </xf>
    <xf numFmtId="0" fontId="12" fillId="0" borderId="1" xfId="3" applyFont="1" applyFill="1" applyBorder="1" applyAlignment="1">
      <alignment vertical="top" wrapText="1"/>
    </xf>
    <xf numFmtId="0" fontId="6"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6" fillId="0" borderId="1" xfId="0" applyFont="1" applyFill="1" applyBorder="1" applyAlignment="1">
      <alignment horizontal="left" vertical="top"/>
    </xf>
    <xf numFmtId="0" fontId="6" fillId="0" borderId="0" xfId="0" applyFont="1" applyFill="1"/>
    <xf numFmtId="0" fontId="12" fillId="0" borderId="0" xfId="0" applyFont="1" applyFill="1"/>
    <xf numFmtId="0" fontId="6" fillId="0" borderId="0" xfId="0" applyFont="1" applyAlignment="1">
      <alignment horizontal="left" wrapText="1"/>
    </xf>
    <xf numFmtId="0" fontId="6" fillId="0" borderId="0" xfId="0" applyFont="1" applyAlignment="1">
      <alignment horizontal="left"/>
    </xf>
    <xf numFmtId="0" fontId="6" fillId="0" borderId="0" xfId="0" applyFont="1" applyAlignment="1">
      <alignment wrapText="1"/>
    </xf>
    <xf numFmtId="0" fontId="0" fillId="0" borderId="0" xfId="0" applyFont="1" applyFill="1" applyBorder="1"/>
    <xf numFmtId="0" fontId="0" fillId="0" borderId="0" xfId="0" applyFill="1" applyBorder="1" applyAlignment="1">
      <alignment vertical="top"/>
    </xf>
    <xf numFmtId="165" fontId="26" fillId="0" borderId="0" xfId="0" applyNumberFormat="1" applyFont="1" applyFill="1" applyBorder="1" applyAlignment="1">
      <alignment vertical="top" wrapText="1"/>
    </xf>
    <xf numFmtId="165" fontId="26" fillId="0" borderId="0" xfId="0" applyNumberFormat="1" applyFont="1" applyFill="1" applyBorder="1" applyAlignment="1">
      <alignment horizontal="left" vertical="top" wrapText="1"/>
    </xf>
    <xf numFmtId="166" fontId="25" fillId="0" borderId="0" xfId="3" applyNumberFormat="1" applyFont="1" applyFill="1" applyBorder="1" applyAlignment="1">
      <alignment horizontal="right" vertical="top"/>
    </xf>
    <xf numFmtId="0" fontId="17" fillId="0" borderId="0" xfId="0" applyFont="1" applyBorder="1"/>
    <xf numFmtId="165" fontId="27" fillId="0" borderId="0" xfId="0" applyNumberFormat="1" applyFont="1" applyFill="1" applyBorder="1" applyAlignment="1">
      <alignment vertical="top" wrapText="1"/>
    </xf>
    <xf numFmtId="0" fontId="25" fillId="0" borderId="0" xfId="0" applyFont="1" applyFill="1" applyBorder="1" applyAlignment="1">
      <alignment horizontal="left" vertical="top" wrapText="1"/>
    </xf>
    <xf numFmtId="166" fontId="27" fillId="0" borderId="0" xfId="0" applyNumberFormat="1" applyFont="1" applyBorder="1" applyAlignment="1">
      <alignment horizontal="center" vertical="center"/>
    </xf>
    <xf numFmtId="2" fontId="27" fillId="0" borderId="0" xfId="0" applyNumberFormat="1" applyFont="1" applyBorder="1" applyAlignment="1">
      <alignment horizontal="left" vertical="top"/>
    </xf>
    <xf numFmtId="0" fontId="0" fillId="0" borderId="0" xfId="0" applyFont="1" applyBorder="1"/>
    <xf numFmtId="166" fontId="0" fillId="0" borderId="0" xfId="0" applyNumberFormat="1" applyFont="1" applyBorder="1"/>
    <xf numFmtId="166" fontId="0" fillId="0" borderId="0" xfId="0" applyNumberFormat="1" applyFont="1" applyFill="1" applyBorder="1"/>
    <xf numFmtId="167" fontId="0" fillId="0" borderId="0" xfId="0" applyNumberFormat="1" applyFill="1" applyBorder="1"/>
    <xf numFmtId="165" fontId="27" fillId="0" borderId="0" xfId="0" applyNumberFormat="1" applyFont="1" applyFill="1" applyBorder="1" applyAlignment="1">
      <alignment horizontal="left" vertical="top" wrapText="1"/>
    </xf>
    <xf numFmtId="0" fontId="25" fillId="0" borderId="0" xfId="3" applyFont="1" applyFill="1" applyBorder="1" applyAlignment="1">
      <alignment horizontal="left" vertical="top"/>
    </xf>
    <xf numFmtId="14" fontId="0" fillId="0" borderId="0" xfId="0" applyNumberFormat="1"/>
    <xf numFmtId="0" fontId="0" fillId="0" borderId="0" xfId="0" applyFill="1"/>
    <xf numFmtId="166" fontId="3" fillId="0" borderId="0" xfId="0" applyNumberFormat="1" applyFont="1" applyFill="1" applyAlignment="1">
      <alignment horizontal="right" vertical="top"/>
    </xf>
    <xf numFmtId="166" fontId="0" fillId="0" borderId="0" xfId="0" applyNumberFormat="1"/>
    <xf numFmtId="4" fontId="0" fillId="0" borderId="0" xfId="0" applyNumberFormat="1"/>
    <xf numFmtId="2" fontId="3" fillId="0" borderId="0" xfId="0" applyNumberFormat="1" applyFont="1" applyFill="1" applyAlignment="1">
      <alignment horizontal="right" vertical="top"/>
    </xf>
    <xf numFmtId="166"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3"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3" fillId="0" borderId="0" xfId="0" applyNumberFormat="1" applyFont="1" applyFill="1" applyAlignment="1">
      <alignment horizontal="right" vertical="top"/>
    </xf>
    <xf numFmtId="3" fontId="28" fillId="0" borderId="0" xfId="0" applyNumberFormat="1" applyFont="1" applyFill="1" applyAlignment="1">
      <alignment horizontal="right" vertical="top"/>
    </xf>
    <xf numFmtId="2" fontId="28" fillId="0" borderId="0" xfId="0" applyNumberFormat="1" applyFont="1" applyFill="1" applyAlignment="1">
      <alignment horizontal="right" vertical="top"/>
    </xf>
    <xf numFmtId="0" fontId="0" fillId="0" borderId="0" xfId="0" applyFill="1" applyAlignment="1">
      <alignment horizontal="left"/>
    </xf>
    <xf numFmtId="14" fontId="27" fillId="0" borderId="0" xfId="0" applyNumberFormat="1" applyFont="1" applyAlignment="1">
      <alignment horizontal="left" vertical="top" wrapText="1"/>
    </xf>
    <xf numFmtId="2" fontId="27" fillId="0" borderId="0" xfId="0" applyNumberFormat="1" applyFont="1" applyAlignment="1">
      <alignment horizontal="left" vertical="top"/>
    </xf>
    <xf numFmtId="0" fontId="27"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7" fillId="0" borderId="0" xfId="0" applyFont="1" applyAlignment="1">
      <alignment horizontal="left" vertical="top"/>
    </xf>
    <xf numFmtId="0" fontId="27" fillId="0" borderId="0" xfId="0" applyFont="1"/>
    <xf numFmtId="169" fontId="27" fillId="0" borderId="0" xfId="4" applyNumberFormat="1" applyFont="1"/>
    <xf numFmtId="0" fontId="0" fillId="0" borderId="0" xfId="0" applyFont="1"/>
    <xf numFmtId="0" fontId="29" fillId="0" borderId="0" xfId="0" applyFont="1" applyFill="1" applyBorder="1"/>
    <xf numFmtId="2" fontId="30" fillId="0" borderId="0" xfId="0" applyNumberFormat="1" applyFont="1" applyFill="1" applyBorder="1" applyAlignment="1">
      <alignment horizontal="right" vertical="top"/>
    </xf>
    <xf numFmtId="0" fontId="27" fillId="0" borderId="0" xfId="0" applyFont="1" applyBorder="1"/>
    <xf numFmtId="0" fontId="0" fillId="0" borderId="0" xfId="0" applyFill="1" applyAlignment="1">
      <alignment vertical="center"/>
    </xf>
    <xf numFmtId="0" fontId="31" fillId="0" borderId="0" xfId="0" applyFont="1" applyAlignment="1">
      <alignment vertical="top"/>
    </xf>
    <xf numFmtId="0" fontId="32" fillId="0" borderId="0" xfId="0" applyFont="1" applyFill="1" applyAlignment="1">
      <alignment horizontal="left" vertical="top"/>
    </xf>
    <xf numFmtId="0" fontId="32" fillId="0" borderId="0" xfId="0" applyFont="1" applyAlignment="1">
      <alignment horizontal="left" vertical="top"/>
    </xf>
    <xf numFmtId="10" fontId="25" fillId="0" borderId="0" xfId="0" applyNumberFormat="1" applyFont="1" applyFill="1" applyBorder="1" applyAlignment="1">
      <alignment horizontal="left" vertical="top" wrapText="1"/>
    </xf>
    <xf numFmtId="10" fontId="0" fillId="0" borderId="0" xfId="0" applyNumberFormat="1" applyFont="1" applyFill="1" applyBorder="1" applyAlignment="1">
      <alignment horizontal="left" vertical="top" wrapText="1"/>
    </xf>
    <xf numFmtId="0" fontId="4" fillId="0" borderId="0" xfId="0" applyFont="1" applyFill="1" applyBorder="1"/>
    <xf numFmtId="0" fontId="25" fillId="0" borderId="0" xfId="0" applyFont="1"/>
    <xf numFmtId="0" fontId="27" fillId="0" borderId="0" xfId="0" applyNumberFormat="1" applyFont="1" applyAlignment="1"/>
    <xf numFmtId="2" fontId="30" fillId="0" borderId="0" xfId="0" applyNumberFormat="1" applyFont="1" applyFill="1" applyBorder="1" applyAlignment="1">
      <alignment horizontal="left" vertical="top"/>
    </xf>
    <xf numFmtId="0" fontId="33" fillId="0" borderId="0" xfId="0" applyFont="1" applyFill="1" applyBorder="1" applyAlignment="1">
      <alignment horizontal="left" vertical="top" wrapText="1"/>
    </xf>
    <xf numFmtId="0" fontId="33"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4" fillId="0" borderId="0" xfId="5" applyFill="1" applyAlignment="1" applyProtection="1"/>
    <xf numFmtId="0" fontId="17" fillId="0" borderId="0" xfId="0" applyFont="1"/>
    <xf numFmtId="0" fontId="0" fillId="0" borderId="0" xfId="0" applyFont="1" applyAlignment="1">
      <alignment horizontal="left"/>
    </xf>
    <xf numFmtId="0" fontId="0" fillId="0" borderId="0" xfId="0" applyBorder="1"/>
    <xf numFmtId="2" fontId="30" fillId="0" borderId="0" xfId="0" applyNumberFormat="1" applyFont="1" applyBorder="1" applyAlignment="1">
      <alignment horizontal="left" vertical="top"/>
    </xf>
    <xf numFmtId="0" fontId="0" fillId="0" borderId="0" xfId="0" applyBorder="1" applyAlignment="1">
      <alignment horizontal="left"/>
    </xf>
    <xf numFmtId="0" fontId="9" fillId="6" borderId="0" xfId="0" applyFont="1" applyFill="1" applyAlignment="1">
      <alignment horizontal="center"/>
    </xf>
    <xf numFmtId="0" fontId="6" fillId="0" borderId="0" xfId="0" applyFont="1" applyAlignment="1">
      <alignment horizontal="center"/>
    </xf>
    <xf numFmtId="165" fontId="35" fillId="0" borderId="0" xfId="0" applyNumberFormat="1" applyFont="1" applyFill="1" applyBorder="1" applyAlignment="1">
      <alignment horizontal="left" vertical="top" wrapText="1"/>
    </xf>
    <xf numFmtId="0" fontId="35" fillId="0" borderId="0" xfId="3" applyFont="1" applyBorder="1" applyAlignment="1">
      <alignment horizontal="left" vertical="top"/>
    </xf>
    <xf numFmtId="166" fontId="30" fillId="0" borderId="0" xfId="0" applyNumberFormat="1" applyFont="1" applyFill="1" applyAlignment="1">
      <alignment horizontal="right" vertical="top"/>
    </xf>
    <xf numFmtId="0" fontId="38" fillId="0" borderId="0" xfId="0" applyFont="1" applyFill="1" applyBorder="1" applyAlignment="1">
      <alignment horizontal="left" vertical="top" wrapText="1"/>
    </xf>
    <xf numFmtId="0" fontId="39" fillId="0" borderId="0" xfId="0" applyFont="1" applyAlignment="1">
      <alignment vertical="top"/>
    </xf>
    <xf numFmtId="2" fontId="30" fillId="0" borderId="0" xfId="0" applyNumberFormat="1" applyFont="1" applyFill="1" applyBorder="1" applyAlignment="1">
      <alignment horizontal="left" vertical="top" wrapText="1"/>
    </xf>
    <xf numFmtId="0" fontId="40"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2" fontId="5" fillId="0" borderId="0" xfId="0" applyNumberFormat="1" applyFont="1" applyFill="1" applyBorder="1" applyAlignment="1">
      <alignment horizontal="left" vertical="top" wrapText="1"/>
    </xf>
    <xf numFmtId="0" fontId="41" fillId="0" borderId="0" xfId="0" applyFont="1" applyFill="1" applyBorder="1" applyAlignment="1">
      <alignment horizontal="left" vertical="top" wrapText="1"/>
    </xf>
    <xf numFmtId="9" fontId="38" fillId="0" borderId="0" xfId="0" applyNumberFormat="1" applyFont="1" applyFill="1" applyBorder="1" applyAlignment="1">
      <alignment horizontal="left" vertical="top" wrapText="1"/>
    </xf>
    <xf numFmtId="2" fontId="34" fillId="0" borderId="0" xfId="0" applyNumberFormat="1" applyFont="1" applyFill="1" applyAlignment="1">
      <alignment horizontal="left" vertical="top"/>
    </xf>
    <xf numFmtId="9" fontId="3" fillId="0" borderId="0" xfId="1" applyFont="1" applyFill="1" applyAlignment="1">
      <alignment horizontal="right" vertical="top"/>
    </xf>
    <xf numFmtId="1" fontId="3" fillId="0" borderId="0" xfId="0" applyNumberFormat="1" applyFont="1" applyFill="1" applyAlignment="1">
      <alignment horizontal="right" vertical="top"/>
    </xf>
    <xf numFmtId="170" fontId="30" fillId="0" borderId="0" xfId="0" applyNumberFormat="1" applyFont="1" applyFill="1" applyBorder="1" applyAlignment="1">
      <alignment horizontal="left" vertical="top" wrapText="1"/>
    </xf>
    <xf numFmtId="1" fontId="30" fillId="0" borderId="0" xfId="0" applyNumberFormat="1" applyFont="1" applyFill="1" applyBorder="1" applyAlignment="1">
      <alignment horizontal="left" vertical="top" wrapText="1"/>
    </xf>
    <xf numFmtId="0" fontId="40" fillId="0" borderId="0" xfId="0" applyFont="1" applyFill="1" applyAlignment="1">
      <alignment horizontal="left" vertical="top"/>
    </xf>
    <xf numFmtId="0" fontId="31" fillId="0" borderId="0" xfId="0" applyNumberFormat="1" applyFont="1" applyBorder="1" applyAlignment="1">
      <alignment horizontal="left" vertical="top"/>
    </xf>
    <xf numFmtId="0" fontId="30" fillId="0" borderId="0" xfId="0" applyFont="1" applyAlignment="1">
      <alignment horizontal="left" vertical="top"/>
    </xf>
    <xf numFmtId="0" fontId="25" fillId="0" borderId="0" xfId="0" applyNumberFormat="1" applyFont="1" applyBorder="1" applyAlignment="1">
      <alignment horizontal="left" vertical="top"/>
    </xf>
    <xf numFmtId="0" fontId="42" fillId="0" borderId="0" xfId="0" applyFont="1" applyFill="1" applyBorder="1" applyAlignment="1">
      <alignment horizontal="left" vertical="top" wrapText="1"/>
    </xf>
    <xf numFmtId="0" fontId="30" fillId="0" borderId="0" xfId="0" applyFont="1" applyFill="1" applyBorder="1" applyAlignment="1">
      <alignment horizontal="left" vertical="top" wrapText="1"/>
    </xf>
    <xf numFmtId="10" fontId="30" fillId="0" borderId="0" xfId="0" applyNumberFormat="1" applyFont="1" applyFill="1" applyBorder="1" applyAlignment="1">
      <alignment horizontal="left" vertical="top" wrapText="1"/>
    </xf>
    <xf numFmtId="4" fontId="3" fillId="0" borderId="0" xfId="0" applyNumberFormat="1" applyFont="1" applyFill="1" applyAlignment="1">
      <alignment horizontal="right" vertical="top"/>
    </xf>
    <xf numFmtId="4" fontId="38" fillId="0" borderId="0" xfId="0" applyNumberFormat="1" applyFont="1" applyFill="1" applyBorder="1" applyAlignment="1">
      <alignment horizontal="left" vertical="top" wrapText="1"/>
    </xf>
    <xf numFmtId="10" fontId="38" fillId="0" borderId="0" xfId="0" applyNumberFormat="1" applyFont="1" applyFill="1" applyBorder="1" applyAlignment="1">
      <alignment horizontal="left" vertical="top" wrapText="1"/>
    </xf>
    <xf numFmtId="2" fontId="42" fillId="0" borderId="0" xfId="0" applyNumberFormat="1" applyFont="1" applyFill="1" applyBorder="1" applyAlignment="1">
      <alignment horizontal="left" vertical="top"/>
    </xf>
    <xf numFmtId="2" fontId="38" fillId="0" borderId="0" xfId="0" applyNumberFormat="1" applyFont="1" applyFill="1" applyBorder="1" applyAlignment="1">
      <alignment horizontal="left" vertical="top" wrapText="1"/>
    </xf>
    <xf numFmtId="2" fontId="0" fillId="0" borderId="0" xfId="0" applyNumberFormat="1" applyFill="1"/>
    <xf numFmtId="171" fontId="38" fillId="0" borderId="0" xfId="1" applyNumberFormat="1" applyFont="1" applyFill="1" applyBorder="1" applyAlignment="1">
      <alignment horizontal="left" vertical="top" wrapText="1"/>
    </xf>
    <xf numFmtId="170" fontId="40" fillId="0" borderId="0" xfId="0" applyNumberFormat="1" applyFont="1" applyFill="1" applyBorder="1" applyAlignment="1">
      <alignment horizontal="left" vertical="top" wrapText="1"/>
    </xf>
    <xf numFmtId="166" fontId="40" fillId="0" borderId="0" xfId="0" applyNumberFormat="1" applyFont="1" applyFill="1" applyBorder="1" applyAlignment="1">
      <alignment horizontal="left" vertical="top" wrapText="1"/>
    </xf>
    <xf numFmtId="3" fontId="30" fillId="0" borderId="0" xfId="0" applyNumberFormat="1" applyFont="1" applyFill="1" applyAlignment="1">
      <alignment horizontal="right" vertical="top"/>
    </xf>
    <xf numFmtId="0" fontId="34" fillId="0" borderId="0" xfId="5" applyAlignment="1" applyProtection="1">
      <alignment vertical="top" wrapText="1"/>
    </xf>
    <xf numFmtId="0" fontId="43" fillId="0" borderId="0" xfId="0" applyFont="1" applyFill="1" applyBorder="1" applyAlignment="1">
      <alignment horizontal="left" vertical="top" wrapText="1"/>
    </xf>
    <xf numFmtId="0" fontId="44" fillId="0" borderId="0" xfId="5" applyFont="1" applyFill="1" applyBorder="1" applyAlignment="1" applyProtection="1">
      <alignment horizontal="left" vertical="top" wrapText="1"/>
    </xf>
    <xf numFmtId="3" fontId="30" fillId="0" borderId="0" xfId="0" applyNumberFormat="1" applyFont="1" applyFill="1" applyBorder="1" applyAlignment="1">
      <alignment horizontal="right" vertical="top"/>
    </xf>
    <xf numFmtId="0" fontId="0" fillId="0" borderId="0" xfId="0" applyFont="1" applyFill="1"/>
    <xf numFmtId="0" fontId="0" fillId="0" borderId="0" xfId="0" applyFont="1" applyFill="1" applyBorder="1" applyAlignment="1">
      <alignment horizontal="center"/>
    </xf>
    <xf numFmtId="0" fontId="25" fillId="0" borderId="0" xfId="0" applyFont="1" applyFill="1"/>
    <xf numFmtId="0" fontId="25"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xf numFmtId="164" fontId="0" fillId="0" borderId="0" xfId="0" applyNumberFormat="1" applyFont="1" applyBorder="1"/>
    <xf numFmtId="164" fontId="0" fillId="0" borderId="0" xfId="0" applyNumberFormat="1" applyFont="1" applyFill="1" applyBorder="1"/>
    <xf numFmtId="3" fontId="45" fillId="0" borderId="0" xfId="0" applyNumberFormat="1" applyFont="1" applyFill="1" applyBorder="1" applyAlignment="1">
      <alignment horizontal="right" vertical="center" wrapText="1" indent="1"/>
    </xf>
    <xf numFmtId="166" fontId="27" fillId="0" borderId="0" xfId="0" applyNumberFormat="1" applyFont="1" applyFill="1" applyBorder="1" applyAlignment="1">
      <alignment horizontal="center" vertical="center"/>
    </xf>
    <xf numFmtId="172" fontId="0" fillId="0" borderId="0" xfId="6" applyNumberFormat="1" applyFont="1" applyBorder="1" applyAlignment="1">
      <alignment horizontal="left" vertical="top"/>
    </xf>
    <xf numFmtId="172" fontId="0" fillId="0" borderId="0" xfId="6" applyNumberFormat="1" applyFont="1" applyFill="1" applyBorder="1"/>
    <xf numFmtId="166" fontId="47" fillId="0" borderId="0" xfId="6" applyNumberFormat="1" applyFont="1" applyFill="1" applyBorder="1" applyAlignment="1">
      <alignment horizontal="right" indent="1"/>
    </xf>
    <xf numFmtId="166" fontId="46" fillId="0" borderId="0" xfId="0" applyNumberFormat="1" applyFont="1" applyFill="1" applyBorder="1" applyAlignment="1">
      <alignment horizontal="left" indent="2"/>
    </xf>
    <xf numFmtId="2" fontId="0" fillId="0" borderId="0" xfId="0" applyNumberFormat="1" applyFont="1" applyFill="1" applyAlignment="1">
      <alignment horizontal="right" vertical="top" wrapText="1"/>
    </xf>
    <xf numFmtId="0" fontId="0" fillId="0" borderId="0" xfId="0" applyAlignment="1">
      <alignment horizontal="center" vertical="center"/>
    </xf>
    <xf numFmtId="173" fontId="3" fillId="0" borderId="0" xfId="1" applyNumberFormat="1" applyFont="1" applyFill="1" applyAlignment="1">
      <alignment horizontal="right" vertical="top"/>
    </xf>
    <xf numFmtId="2" fontId="2" fillId="0" borderId="0" xfId="0" applyNumberFormat="1" applyFont="1" applyFill="1" applyAlignment="1">
      <alignment horizontal="right" vertical="top"/>
    </xf>
    <xf numFmtId="0" fontId="36" fillId="0" borderId="0" xfId="2" applyFont="1" applyFill="1" applyBorder="1" applyAlignment="1">
      <alignment horizontal="left" vertical="top"/>
    </xf>
    <xf numFmtId="0" fontId="37" fillId="0" borderId="0" xfId="2" applyFont="1" applyFill="1" applyBorder="1" applyAlignment="1">
      <alignment horizontal="left" vertical="top"/>
    </xf>
    <xf numFmtId="0" fontId="0" fillId="0" borderId="0" xfId="3" applyFont="1" applyFill="1" applyBorder="1" applyAlignment="1">
      <alignment horizontal="left" vertical="top"/>
    </xf>
    <xf numFmtId="0" fontId="25" fillId="0" borderId="0" xfId="0" applyFont="1" applyFill="1" applyBorder="1" applyAlignment="1">
      <alignment horizontal="left" vertical="top"/>
    </xf>
    <xf numFmtId="0" fontId="25" fillId="0" borderId="0" xfId="0" applyFont="1" applyFill="1" applyAlignment="1">
      <alignment horizontal="center" vertical="top"/>
    </xf>
    <xf numFmtId="0" fontId="0" fillId="0" borderId="0" xfId="0" applyFill="1" applyBorder="1" applyAlignment="1">
      <alignment horizontal="left" vertical="top"/>
    </xf>
    <xf numFmtId="0" fontId="25" fillId="0" borderId="0" xfId="0" applyFont="1" applyFill="1" applyBorder="1"/>
    <xf numFmtId="0" fontId="1" fillId="0" borderId="0" xfId="0" applyFont="1" applyAlignment="1">
      <alignment horizontal="left" vertical="center" wrapText="1"/>
    </xf>
    <xf numFmtId="0" fontId="6" fillId="2" borderId="0" xfId="0" applyFont="1" applyFill="1" applyAlignment="1">
      <alignment horizontal="left" wrapText="1"/>
    </xf>
    <xf numFmtId="0" fontId="7" fillId="2" borderId="0" xfId="0" applyFont="1" applyFill="1" applyAlignment="1">
      <alignment horizontal="left" vertical="center" wrapText="1"/>
    </xf>
    <xf numFmtId="0" fontId="7" fillId="2" borderId="0" xfId="0" applyFont="1" applyFill="1" applyAlignment="1">
      <alignment horizontal="left" wrapText="1"/>
    </xf>
    <xf numFmtId="0" fontId="9" fillId="2" borderId="0" xfId="0" applyFont="1" applyFill="1" applyAlignment="1">
      <alignment horizontal="left" wrapText="1"/>
    </xf>
    <xf numFmtId="0" fontId="6" fillId="2" borderId="0" xfId="0" applyFont="1" applyFill="1" applyAlignment="1">
      <alignment horizontal="left" vertical="top" wrapText="1"/>
    </xf>
    <xf numFmtId="0" fontId="13" fillId="4" borderId="3" xfId="0" applyFont="1" applyFill="1" applyBorder="1" applyAlignment="1">
      <alignment horizontal="center" vertical="top"/>
    </xf>
    <xf numFmtId="0" fontId="13" fillId="4" borderId="4" xfId="0" applyFont="1" applyFill="1" applyBorder="1" applyAlignment="1">
      <alignment horizontal="center" vertical="top"/>
    </xf>
  </cellXfs>
  <cellStyles count="7">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xfId="6" builtinId="3"/>
    <cellStyle name="Финансовый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iseleva\AppData\Local\Microsoft\Windows\Temporary%20Internet%20Files\Content.Outlook\HTTKZRMS\&#1050;&#1085;&#1080;&#1075;&#107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_Position"/>
    </sheetNames>
    <sheetDataSet>
      <sheetData sheetId="0">
        <row r="5391">
          <cell r="G5391">
            <v>67402089755.027992</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s://www.moex.com/s769"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fondMarketRate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s://www.nationalclearingcentre.com/catalog/5307" TargetMode="External"/><Relationship Id="rId20" Type="http://schemas.openxmlformats.org/officeDocument/2006/relationships/hyperlink" Target="https://www.nationalclearingcentre.ru/catalog/03060201" TargetMode="External"/><Relationship Id="rId1" Type="http://schemas.openxmlformats.org/officeDocument/2006/relationships/hyperlink" Target="https://www.nationalclearingcentre.com/catalog/5307" TargetMode="External"/><Relationship Id="rId6" Type="http://schemas.openxmlformats.org/officeDocument/2006/relationships/hyperlink" Target="https://www.moex.com/s1664" TargetMode="External"/><Relationship Id="rId11" Type="http://schemas.openxmlformats.org/officeDocument/2006/relationships/hyperlink" Target="https://www.nationalclearingcentre.com/catalog/5307" TargetMode="External"/><Relationship Id="rId5" Type="http://schemas.openxmlformats.org/officeDocument/2006/relationships/hyperlink" Target="https://www.nationalclearingcentre.ru/catalog/03060201" TargetMode="External"/><Relationship Id="rId15" Type="http://schemas.openxmlformats.org/officeDocument/2006/relationships/hyperlink" Target="https://www.nationalclearingcentre.ru/catalog/03060201" TargetMode="External"/><Relationship Id="rId10" Type="http://schemas.openxmlformats.org/officeDocument/2006/relationships/hyperlink" Target="https://www.moex.com/s1664" TargetMode="External"/><Relationship Id="rId19" Type="http://schemas.openxmlformats.org/officeDocument/2006/relationships/hyperlink" Target="https://www.nationalclearingcentre.ru/catalog/031002" TargetMode="External"/><Relationship Id="rId4" Type="http://schemas.openxmlformats.org/officeDocument/2006/relationships/hyperlink" Target="https://www.nationalclearingcentre.ru/catalog/031002" TargetMode="External"/><Relationship Id="rId9" Type="http://schemas.openxmlformats.org/officeDocument/2006/relationships/hyperlink" Target="https://www.moex.com/s1664" TargetMode="External"/><Relationship Id="rId14" Type="http://schemas.openxmlformats.org/officeDocument/2006/relationships/hyperlink" Target="https://www.nationalclearingcentre.ru/catalog/031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G4" sqref="G4"/>
    </sheetView>
  </sheetViews>
  <sheetFormatPr defaultColWidth="8.85546875" defaultRowHeight="12" x14ac:dyDescent="0.2"/>
  <cols>
    <col min="1" max="1" width="3.7109375" style="2" customWidth="1"/>
    <col min="2" max="2" width="16" style="1" customWidth="1"/>
    <col min="3" max="3" width="18.7109375" style="1" customWidth="1"/>
    <col min="4" max="4" width="18.140625" style="1" customWidth="1"/>
    <col min="5" max="5" width="3.7109375" style="2" customWidth="1"/>
    <col min="6" max="6" width="22.42578125" style="2" customWidth="1"/>
    <col min="7" max="7" width="54.5703125" style="2" customWidth="1"/>
    <col min="8" max="16384" width="8.85546875" style="2"/>
  </cols>
  <sheetData>
    <row r="1" spans="1:7" x14ac:dyDescent="0.2">
      <c r="B1" s="3"/>
      <c r="C1" s="4"/>
      <c r="D1" s="3"/>
    </row>
    <row r="2" spans="1:7" ht="15" x14ac:dyDescent="0.25">
      <c r="B2" s="211" t="s">
        <v>0</v>
      </c>
      <c r="C2" s="211"/>
      <c r="D2"/>
      <c r="F2" s="212" t="s">
        <v>1</v>
      </c>
      <c r="G2" s="212"/>
    </row>
    <row r="3" spans="1:7" ht="12" customHeight="1" x14ac:dyDescent="0.2">
      <c r="B3" s="5"/>
      <c r="C3" s="5"/>
      <c r="F3" s="1"/>
      <c r="G3" s="1"/>
    </row>
    <row r="4" spans="1:7" x14ac:dyDescent="0.2">
      <c r="B4" s="6" t="s">
        <v>2</v>
      </c>
      <c r="C4" s="6" t="s">
        <v>3</v>
      </c>
      <c r="D4" s="6" t="s">
        <v>4</v>
      </c>
      <c r="F4" s="7" t="s">
        <v>5</v>
      </c>
      <c r="G4" s="7" t="s">
        <v>684</v>
      </c>
    </row>
    <row r="5" spans="1:7" ht="24" x14ac:dyDescent="0.2">
      <c r="B5" s="8" t="s">
        <v>6</v>
      </c>
      <c r="C5" s="8" t="s">
        <v>7</v>
      </c>
      <c r="D5" s="8" t="s">
        <v>7</v>
      </c>
      <c r="F5" s="9"/>
      <c r="G5" s="7"/>
    </row>
    <row r="6" spans="1:7" x14ac:dyDescent="0.2">
      <c r="B6" s="8" t="s">
        <v>6</v>
      </c>
      <c r="C6" s="8" t="s">
        <v>8</v>
      </c>
      <c r="D6" s="8" t="s">
        <v>8</v>
      </c>
      <c r="F6" s="213"/>
      <c r="G6" s="213"/>
    </row>
    <row r="7" spans="1:7" x14ac:dyDescent="0.2">
      <c r="B7" s="8" t="s">
        <v>6</v>
      </c>
      <c r="C7" s="8" t="s">
        <v>9</v>
      </c>
      <c r="D7" s="8" t="s">
        <v>9</v>
      </c>
      <c r="F7" s="7"/>
      <c r="G7" s="7"/>
    </row>
    <row r="8" spans="1:7" x14ac:dyDescent="0.2">
      <c r="B8" s="8" t="s">
        <v>6</v>
      </c>
      <c r="C8" s="8" t="s">
        <v>10</v>
      </c>
      <c r="D8" s="8" t="s">
        <v>10</v>
      </c>
      <c r="F8" s="9"/>
      <c r="G8" s="7"/>
    </row>
    <row r="9" spans="1:7" ht="21" customHeight="1" x14ac:dyDescent="0.2">
      <c r="B9" s="10" t="s">
        <v>6</v>
      </c>
      <c r="C9" s="8" t="s">
        <v>11</v>
      </c>
      <c r="D9" s="8" t="s">
        <v>11</v>
      </c>
      <c r="F9" s="7"/>
      <c r="G9" s="7"/>
    </row>
    <row r="10" spans="1:7" x14ac:dyDescent="0.2">
      <c r="B10" s="11"/>
      <c r="C10" s="12"/>
      <c r="D10" s="12"/>
      <c r="F10" s="7"/>
      <c r="G10" s="7"/>
    </row>
    <row r="11" spans="1:7" x14ac:dyDescent="0.2">
      <c r="B11" s="11"/>
      <c r="C11" s="11"/>
      <c r="D11" s="11"/>
      <c r="F11" s="212"/>
      <c r="G11" s="212"/>
    </row>
    <row r="12" spans="1:7" ht="11.45" customHeight="1" x14ac:dyDescent="0.2">
      <c r="A12" s="13"/>
      <c r="B12" s="14"/>
      <c r="C12" s="15"/>
      <c r="D12" s="16"/>
      <c r="E12" s="13"/>
      <c r="F12" s="214"/>
      <c r="G12" s="214"/>
    </row>
    <row r="13" spans="1:7" ht="27.6" customHeight="1" x14ac:dyDescent="0.2">
      <c r="B13" s="17"/>
      <c r="C13" s="17"/>
      <c r="D13" s="18"/>
      <c r="F13" s="210"/>
      <c r="G13" s="210"/>
    </row>
    <row r="14" spans="1:7" ht="27" customHeight="1" x14ac:dyDescent="0.2">
      <c r="B14" s="17"/>
      <c r="C14" s="17"/>
      <c r="D14" s="18"/>
      <c r="F14" s="210"/>
      <c r="G14" s="210"/>
    </row>
    <row r="15" spans="1:7" x14ac:dyDescent="0.2">
      <c r="B15" s="17"/>
      <c r="C15" s="17"/>
      <c r="D15" s="18"/>
    </row>
    <row r="16" spans="1:7" x14ac:dyDescent="0.2">
      <c r="B16" s="17"/>
      <c r="C16" s="17"/>
      <c r="D16" s="18"/>
      <c r="G16" s="7"/>
    </row>
    <row r="17" spans="2:7" x14ac:dyDescent="0.2">
      <c r="B17" s="17"/>
      <c r="C17" s="17"/>
      <c r="D17" s="18"/>
      <c r="G17" s="7"/>
    </row>
    <row r="18" spans="2:7" x14ac:dyDescent="0.2">
      <c r="B18" s="17"/>
      <c r="C18" s="17"/>
      <c r="D18" s="18"/>
    </row>
    <row r="19" spans="2:7" x14ac:dyDescent="0.2">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sqref="A1:XFD1"/>
    </sheetView>
  </sheetViews>
  <sheetFormatPr defaultRowHeight="15" x14ac:dyDescent="0.25"/>
  <cols>
    <col min="1" max="1" width="11.140625" style="106" bestFit="1" customWidth="1"/>
    <col min="2" max="2" width="16.7109375" style="84" customWidth="1"/>
    <col min="3" max="3" width="24.140625" style="84" customWidth="1"/>
    <col min="4" max="4" width="25.28515625" style="106" customWidth="1"/>
    <col min="5" max="5" width="9.5703125" style="106" customWidth="1"/>
    <col min="6" max="8" width="11.7109375" style="106" customWidth="1"/>
  </cols>
  <sheetData>
    <row r="1" spans="1:8" s="94" customFormat="1" x14ac:dyDescent="0.25">
      <c r="A1" s="100" t="s">
        <v>591</v>
      </c>
      <c r="B1" s="78" t="s">
        <v>592</v>
      </c>
      <c r="C1" s="78" t="s">
        <v>593</v>
      </c>
      <c r="D1" s="100" t="s">
        <v>594</v>
      </c>
      <c r="E1" s="100" t="s">
        <v>595</v>
      </c>
      <c r="F1" s="110" t="s">
        <v>321</v>
      </c>
      <c r="G1" s="110" t="s">
        <v>330</v>
      </c>
      <c r="H1" s="110" t="s">
        <v>332</v>
      </c>
    </row>
    <row r="2" spans="1:8" x14ac:dyDescent="0.25">
      <c r="A2" s="79">
        <v>43738</v>
      </c>
      <c r="B2" s="80" t="s">
        <v>2</v>
      </c>
      <c r="C2" s="80" t="s">
        <v>6</v>
      </c>
      <c r="D2" s="80"/>
      <c r="E2" s="111"/>
      <c r="F2" s="92" t="s">
        <v>91</v>
      </c>
      <c r="G2" s="92" t="s">
        <v>91</v>
      </c>
      <c r="H2" s="92" t="s">
        <v>91</v>
      </c>
    </row>
    <row r="3" spans="1:8" x14ac:dyDescent="0.25">
      <c r="A3" s="79"/>
      <c r="B3" s="91"/>
      <c r="C3" s="91"/>
      <c r="D3" s="111"/>
      <c r="E3" s="111"/>
      <c r="F3" s="112"/>
      <c r="G3" s="112"/>
      <c r="H3" s="112"/>
    </row>
    <row r="4" spans="1:8" x14ac:dyDescent="0.25">
      <c r="A4" s="79"/>
      <c r="B4" s="91"/>
      <c r="C4" s="91"/>
      <c r="D4" s="111"/>
      <c r="E4" s="111"/>
      <c r="F4" s="112"/>
      <c r="G4" s="112"/>
      <c r="H4" s="112"/>
    </row>
    <row r="5" spans="1:8" x14ac:dyDescent="0.25">
      <c r="A5" s="79"/>
      <c r="B5" s="91"/>
      <c r="C5" s="91"/>
      <c r="D5" s="111"/>
      <c r="E5" s="111"/>
      <c r="F5" s="112"/>
      <c r="G5" s="112"/>
      <c r="H5" s="112"/>
    </row>
    <row r="6" spans="1:8" x14ac:dyDescent="0.25">
      <c r="A6" s="79"/>
      <c r="B6" s="91"/>
      <c r="C6" s="91"/>
      <c r="D6" s="111"/>
      <c r="E6" s="111"/>
      <c r="F6" s="112"/>
      <c r="G6" s="113"/>
      <c r="H6" s="112"/>
    </row>
    <row r="7" spans="1:8" x14ac:dyDescent="0.25">
      <c r="A7" s="79"/>
      <c r="B7" s="91"/>
      <c r="C7" s="91"/>
      <c r="D7" s="111"/>
      <c r="E7" s="111"/>
      <c r="F7" s="112"/>
      <c r="G7" s="113"/>
      <c r="H7" s="112"/>
    </row>
    <row r="8" spans="1:8" x14ac:dyDescent="0.25">
      <c r="A8" s="79"/>
      <c r="B8" s="91"/>
      <c r="C8" s="91"/>
      <c r="D8" s="111"/>
      <c r="E8" s="111"/>
      <c r="F8" s="112"/>
      <c r="G8" s="113"/>
      <c r="H8" s="112"/>
    </row>
    <row r="9" spans="1:8" x14ac:dyDescent="0.25">
      <c r="A9" s="79"/>
    </row>
    <row r="10" spans="1:8" x14ac:dyDescent="0.25">
      <c r="A10" s="79"/>
    </row>
    <row r="11" spans="1:8" x14ac:dyDescent="0.25">
      <c r="A11" s="79"/>
    </row>
    <row r="12" spans="1:8" x14ac:dyDescent="0.25">
      <c r="A12" s="79"/>
    </row>
    <row r="13" spans="1:8" x14ac:dyDescent="0.25">
      <c r="A13" s="79"/>
    </row>
    <row r="14" spans="1:8" x14ac:dyDescent="0.25">
      <c r="A14" s="79"/>
    </row>
    <row r="15" spans="1:8" x14ac:dyDescent="0.25">
      <c r="A15" s="79"/>
    </row>
    <row r="16" spans="1:8"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topLeftCell="B1" workbookViewId="0">
      <selection activeCell="D11" sqref="D11"/>
    </sheetView>
  </sheetViews>
  <sheetFormatPr defaultColWidth="9.140625" defaultRowHeight="15" x14ac:dyDescent="0.25"/>
  <cols>
    <col min="1" max="1" width="11.28515625" style="115" bestFit="1" customWidth="1"/>
    <col min="2" max="2" width="11.7109375" style="84" customWidth="1"/>
    <col min="3" max="3" width="21.140625" style="84" customWidth="1"/>
    <col min="4" max="4" width="15.28515625" style="115" bestFit="1" customWidth="1"/>
    <col min="5" max="5" width="12.42578125" style="115" customWidth="1"/>
    <col min="6" max="7" width="11.140625" style="115" bestFit="1" customWidth="1"/>
    <col min="8" max="8" width="10.5703125" style="115" bestFit="1" customWidth="1"/>
    <col min="9" max="16384" width="9.140625" style="115"/>
  </cols>
  <sheetData>
    <row r="1" spans="1:8" s="114" customFormat="1" x14ac:dyDescent="0.25">
      <c r="A1" s="100" t="s">
        <v>591</v>
      </c>
      <c r="B1" s="78" t="s">
        <v>592</v>
      </c>
      <c r="C1" s="78" t="s">
        <v>593</v>
      </c>
      <c r="D1" s="114" t="s">
        <v>594</v>
      </c>
      <c r="E1" s="114" t="s">
        <v>595</v>
      </c>
      <c r="F1" s="114" t="s">
        <v>327</v>
      </c>
      <c r="G1" s="114" t="s">
        <v>338</v>
      </c>
      <c r="H1" s="100"/>
    </row>
    <row r="2" spans="1:8" ht="30" x14ac:dyDescent="0.25">
      <c r="A2" s="83"/>
      <c r="B2" s="79">
        <v>43738</v>
      </c>
      <c r="C2" s="80" t="s">
        <v>2</v>
      </c>
      <c r="D2" s="80" t="s">
        <v>6</v>
      </c>
      <c r="E2" s="80"/>
      <c r="F2" s="92" t="s">
        <v>91</v>
      </c>
      <c r="G2" s="92" t="s">
        <v>91</v>
      </c>
      <c r="H2" s="116"/>
    </row>
    <row r="3" spans="1:8" x14ac:dyDescent="0.25">
      <c r="A3" s="83"/>
      <c r="B3" s="79"/>
      <c r="C3" s="91"/>
      <c r="D3" s="117"/>
      <c r="E3" s="117"/>
      <c r="F3" s="117"/>
      <c r="G3" s="112"/>
    </row>
    <row r="4" spans="1:8" x14ac:dyDescent="0.25">
      <c r="B4" s="79"/>
    </row>
    <row r="5" spans="1:8" x14ac:dyDescent="0.25">
      <c r="B5" s="79"/>
    </row>
    <row r="6" spans="1:8" x14ac:dyDescent="0.25">
      <c r="B6" s="79"/>
    </row>
    <row r="7" spans="1:8" x14ac:dyDescent="0.25">
      <c r="B7" s="79"/>
    </row>
    <row r="8" spans="1:8" x14ac:dyDescent="0.25">
      <c r="B8" s="79"/>
    </row>
    <row r="9" spans="1:8" x14ac:dyDescent="0.25">
      <c r="B9" s="79"/>
    </row>
    <row r="10" spans="1:8" x14ac:dyDescent="0.25">
      <c r="B10" s="79"/>
    </row>
    <row r="11" spans="1:8" x14ac:dyDescent="0.25">
      <c r="B11" s="79"/>
    </row>
    <row r="12" spans="1:8" x14ac:dyDescent="0.25">
      <c r="B12" s="79"/>
    </row>
    <row r="13" spans="1:8" x14ac:dyDescent="0.25">
      <c r="B13" s="79"/>
    </row>
    <row r="14" spans="1:8" x14ac:dyDescent="0.25">
      <c r="B14" s="79"/>
    </row>
    <row r="15" spans="1:8" x14ac:dyDescent="0.25">
      <c r="B15" s="79"/>
    </row>
    <row r="16" spans="1:8" x14ac:dyDescent="0.25">
      <c r="B16" s="79"/>
    </row>
    <row r="17" spans="2:2" x14ac:dyDescent="0.25">
      <c r="B17" s="79"/>
    </row>
    <row r="18" spans="2:2" x14ac:dyDescent="0.25">
      <c r="B18" s="79"/>
    </row>
    <row r="19" spans="2:2" x14ac:dyDescent="0.25">
      <c r="B19" s="79"/>
    </row>
    <row r="20" spans="2:2" x14ac:dyDescent="0.25">
      <c r="B20" s="79"/>
    </row>
    <row r="21" spans="2:2" x14ac:dyDescent="0.25">
      <c r="B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sqref="A1:XFD1"/>
    </sheetView>
  </sheetViews>
  <sheetFormatPr defaultRowHeight="15" x14ac:dyDescent="0.25"/>
  <cols>
    <col min="1" max="1" width="11.140625" bestFit="1" customWidth="1"/>
    <col min="2" max="2" width="16.7109375" style="84" customWidth="1"/>
    <col min="3" max="3" width="24.140625" style="84" customWidth="1"/>
    <col min="4" max="4" width="18.140625" bestFit="1" customWidth="1"/>
    <col min="5" max="5" width="8.85546875" bestFit="1" customWidth="1"/>
  </cols>
  <sheetData>
    <row r="1" spans="1:5" s="94" customFormat="1" x14ac:dyDescent="0.25">
      <c r="A1" s="100" t="s">
        <v>591</v>
      </c>
      <c r="B1" s="78" t="s">
        <v>592</v>
      </c>
      <c r="C1" s="78" t="s">
        <v>593</v>
      </c>
      <c r="D1" s="100" t="s">
        <v>594</v>
      </c>
      <c r="E1" s="100" t="s">
        <v>334</v>
      </c>
    </row>
    <row r="2" spans="1:5" x14ac:dyDescent="0.25">
      <c r="A2" s="79">
        <v>43738</v>
      </c>
      <c r="B2" s="80" t="s">
        <v>2</v>
      </c>
      <c r="C2" s="80" t="s">
        <v>6</v>
      </c>
      <c r="D2" s="80"/>
      <c r="E2" s="92" t="s">
        <v>91</v>
      </c>
    </row>
    <row r="3" spans="1:5" x14ac:dyDescent="0.25">
      <c r="A3" s="79"/>
    </row>
    <row r="4" spans="1:5" x14ac:dyDescent="0.25">
      <c r="A4" s="79"/>
    </row>
    <row r="5" spans="1:5" x14ac:dyDescent="0.25">
      <c r="A5" s="79"/>
    </row>
    <row r="6" spans="1:5" x14ac:dyDescent="0.25">
      <c r="A6" s="79"/>
    </row>
    <row r="7" spans="1:5" x14ac:dyDescent="0.25">
      <c r="A7" s="79"/>
    </row>
    <row r="8" spans="1:5" x14ac:dyDescent="0.25">
      <c r="A8" s="79"/>
    </row>
    <row r="9" spans="1:5" x14ac:dyDescent="0.25">
      <c r="A9" s="79"/>
    </row>
    <row r="10" spans="1:5" x14ac:dyDescent="0.25">
      <c r="A10" s="79"/>
    </row>
    <row r="11" spans="1:5" x14ac:dyDescent="0.25">
      <c r="A11" s="79"/>
    </row>
    <row r="12" spans="1:5" x14ac:dyDescent="0.25">
      <c r="A12" s="79"/>
    </row>
    <row r="13" spans="1:5" x14ac:dyDescent="0.25">
      <c r="A13" s="79"/>
    </row>
    <row r="14" spans="1:5" x14ac:dyDescent="0.25">
      <c r="A14" s="79"/>
    </row>
    <row r="15" spans="1:5" x14ac:dyDescent="0.25">
      <c r="A15" s="79"/>
    </row>
    <row r="16" spans="1:5"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sqref="A1:XFD1"/>
    </sheetView>
  </sheetViews>
  <sheetFormatPr defaultRowHeight="15" x14ac:dyDescent="0.25"/>
  <cols>
    <col min="1" max="1" width="11.140625" bestFit="1" customWidth="1"/>
    <col min="2" max="2" width="16.7109375" style="84" customWidth="1"/>
    <col min="3" max="3" width="24.140625" style="84" customWidth="1"/>
    <col min="4" max="4" width="19.42578125" customWidth="1"/>
    <col min="5" max="6" width="12.5703125" customWidth="1"/>
  </cols>
  <sheetData>
    <row r="1" spans="1:6" s="94" customFormat="1" x14ac:dyDescent="0.25">
      <c r="A1" s="77" t="s">
        <v>591</v>
      </c>
      <c r="B1" s="78" t="s">
        <v>592</v>
      </c>
      <c r="C1" s="78" t="s">
        <v>593</v>
      </c>
      <c r="D1" s="77" t="s">
        <v>594</v>
      </c>
      <c r="E1" s="94" t="s">
        <v>421</v>
      </c>
      <c r="F1" s="94" t="s">
        <v>437</v>
      </c>
    </row>
    <row r="2" spans="1:6" x14ac:dyDescent="0.25">
      <c r="A2" s="79">
        <v>43738</v>
      </c>
      <c r="B2" s="80" t="s">
        <v>2</v>
      </c>
      <c r="C2" s="80" t="s">
        <v>6</v>
      </c>
      <c r="D2" s="80"/>
      <c r="E2" s="92" t="s">
        <v>91</v>
      </c>
      <c r="F2" s="92" t="s">
        <v>91</v>
      </c>
    </row>
    <row r="3" spans="1:6" x14ac:dyDescent="0.25">
      <c r="A3" s="79"/>
      <c r="B3" s="91"/>
      <c r="C3" s="91"/>
      <c r="D3" s="118"/>
      <c r="E3" s="119"/>
      <c r="F3" s="119"/>
    </row>
    <row r="4" spans="1:6" x14ac:dyDescent="0.25">
      <c r="A4" s="79"/>
    </row>
    <row r="5" spans="1:6" x14ac:dyDescent="0.25">
      <c r="A5" s="79"/>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sqref="A1:XFD1"/>
    </sheetView>
  </sheetViews>
  <sheetFormatPr defaultColWidth="9.140625" defaultRowHeight="15" x14ac:dyDescent="0.25"/>
  <cols>
    <col min="1" max="1" width="11.28515625" style="120" bestFit="1" customWidth="1"/>
    <col min="2" max="2" width="16.7109375" style="84" customWidth="1"/>
    <col min="3" max="3" width="24.140625" style="84" customWidth="1"/>
    <col min="4" max="5" width="11.5703125" style="120" customWidth="1"/>
    <col min="6" max="7" width="11" style="120" bestFit="1" customWidth="1"/>
    <col min="8" max="16384" width="9.140625" style="120"/>
  </cols>
  <sheetData>
    <row r="1" spans="1:7" s="183" customFormat="1" x14ac:dyDescent="0.25">
      <c r="A1" s="77" t="s">
        <v>591</v>
      </c>
      <c r="B1" s="78" t="s">
        <v>592</v>
      </c>
      <c r="C1" s="78" t="s">
        <v>593</v>
      </c>
      <c r="D1" s="77" t="s">
        <v>594</v>
      </c>
      <c r="E1" s="77" t="s">
        <v>595</v>
      </c>
      <c r="F1" s="100" t="s">
        <v>455</v>
      </c>
      <c r="G1" s="100" t="s">
        <v>459</v>
      </c>
    </row>
    <row r="2" spans="1:7" x14ac:dyDescent="0.25">
      <c r="A2" s="79">
        <v>43738</v>
      </c>
      <c r="B2" s="80" t="s">
        <v>2</v>
      </c>
      <c r="C2" s="80" t="s">
        <v>6</v>
      </c>
      <c r="D2" s="121" t="s">
        <v>623</v>
      </c>
      <c r="E2" s="80" t="s">
        <v>621</v>
      </c>
      <c r="F2" s="122">
        <v>0</v>
      </c>
      <c r="G2" s="122">
        <v>0</v>
      </c>
    </row>
    <row r="3" spans="1:7" x14ac:dyDescent="0.25">
      <c r="A3" s="79">
        <v>43738</v>
      </c>
      <c r="B3" s="80" t="s">
        <v>2</v>
      </c>
      <c r="C3" s="80" t="s">
        <v>6</v>
      </c>
      <c r="D3" s="121" t="s">
        <v>624</v>
      </c>
      <c r="E3" s="80" t="s">
        <v>621</v>
      </c>
      <c r="F3" s="122">
        <v>0</v>
      </c>
      <c r="G3" s="122">
        <v>0</v>
      </c>
    </row>
    <row r="4" spans="1:7" x14ac:dyDescent="0.25">
      <c r="A4" s="79">
        <v>43738</v>
      </c>
      <c r="B4" s="80" t="s">
        <v>2</v>
      </c>
      <c r="C4" s="80" t="s">
        <v>6</v>
      </c>
      <c r="D4" s="121" t="s">
        <v>625</v>
      </c>
      <c r="E4" s="80" t="s">
        <v>621</v>
      </c>
      <c r="F4" s="182">
        <v>1342151.7</v>
      </c>
      <c r="G4" s="122">
        <v>0</v>
      </c>
    </row>
    <row r="5" spans="1:7" x14ac:dyDescent="0.25">
      <c r="A5" s="79">
        <v>43738</v>
      </c>
      <c r="B5" s="80" t="s">
        <v>2</v>
      </c>
      <c r="C5" s="80" t="s">
        <v>6</v>
      </c>
      <c r="D5" s="121" t="s">
        <v>626</v>
      </c>
      <c r="E5" s="80" t="s">
        <v>621</v>
      </c>
      <c r="F5" s="122">
        <v>0</v>
      </c>
      <c r="G5" s="122">
        <v>0</v>
      </c>
    </row>
    <row r="6" spans="1:7" x14ac:dyDescent="0.25">
      <c r="A6" s="79">
        <v>43738</v>
      </c>
      <c r="B6" s="80" t="s">
        <v>2</v>
      </c>
      <c r="C6" s="80" t="s">
        <v>6</v>
      </c>
      <c r="D6" s="121" t="s">
        <v>627</v>
      </c>
      <c r="E6" s="80" t="s">
        <v>621</v>
      </c>
      <c r="F6" s="122">
        <v>0</v>
      </c>
      <c r="G6" s="122">
        <v>0</v>
      </c>
    </row>
    <row r="7" spans="1:7" x14ac:dyDescent="0.25">
      <c r="A7" s="79">
        <v>43738</v>
      </c>
      <c r="B7" s="80" t="s">
        <v>2</v>
      </c>
      <c r="C7" s="80" t="s">
        <v>6</v>
      </c>
      <c r="D7" s="121" t="s">
        <v>628</v>
      </c>
      <c r="E7" s="80" t="s">
        <v>621</v>
      </c>
      <c r="F7" s="122">
        <v>0</v>
      </c>
      <c r="G7" s="122">
        <v>0</v>
      </c>
    </row>
    <row r="8" spans="1:7" x14ac:dyDescent="0.25">
      <c r="A8" s="79">
        <v>43738</v>
      </c>
      <c r="B8" s="80" t="s">
        <v>2</v>
      </c>
      <c r="C8" s="80" t="s">
        <v>6</v>
      </c>
      <c r="D8" s="121" t="s">
        <v>623</v>
      </c>
      <c r="E8" s="80" t="s">
        <v>622</v>
      </c>
      <c r="F8" s="122">
        <v>0</v>
      </c>
      <c r="G8" s="122">
        <v>0</v>
      </c>
    </row>
    <row r="9" spans="1:7" x14ac:dyDescent="0.25">
      <c r="A9" s="79">
        <v>43738</v>
      </c>
      <c r="B9" s="80" t="s">
        <v>2</v>
      </c>
      <c r="C9" s="80" t="s">
        <v>6</v>
      </c>
      <c r="D9" s="121" t="s">
        <v>624</v>
      </c>
      <c r="E9" s="80" t="s">
        <v>622</v>
      </c>
      <c r="F9" s="122">
        <v>0</v>
      </c>
      <c r="G9" s="122">
        <v>0</v>
      </c>
    </row>
    <row r="10" spans="1:7" x14ac:dyDescent="0.25">
      <c r="A10" s="79">
        <v>43738</v>
      </c>
      <c r="B10" s="80" t="s">
        <v>2</v>
      </c>
      <c r="C10" s="80" t="s">
        <v>6</v>
      </c>
      <c r="D10" s="121" t="s">
        <v>625</v>
      </c>
      <c r="E10" s="80" t="s">
        <v>622</v>
      </c>
      <c r="F10" s="182">
        <v>4268785</v>
      </c>
      <c r="G10" s="122">
        <v>0</v>
      </c>
    </row>
    <row r="11" spans="1:7" x14ac:dyDescent="0.25">
      <c r="A11" s="79">
        <v>43738</v>
      </c>
      <c r="B11" s="80" t="s">
        <v>2</v>
      </c>
      <c r="C11" s="80" t="s">
        <v>6</v>
      </c>
      <c r="D11" s="121" t="s">
        <v>626</v>
      </c>
      <c r="E11" s="80" t="s">
        <v>622</v>
      </c>
      <c r="F11" s="122">
        <v>0</v>
      </c>
      <c r="G11" s="122">
        <v>0</v>
      </c>
    </row>
    <row r="12" spans="1:7" x14ac:dyDescent="0.25">
      <c r="A12" s="79">
        <v>43738</v>
      </c>
      <c r="B12" s="80" t="s">
        <v>2</v>
      </c>
      <c r="C12" s="80" t="s">
        <v>6</v>
      </c>
      <c r="D12" s="121" t="s">
        <v>627</v>
      </c>
      <c r="E12" s="80" t="s">
        <v>622</v>
      </c>
      <c r="F12" s="122">
        <v>0</v>
      </c>
      <c r="G12" s="122">
        <v>0</v>
      </c>
    </row>
    <row r="13" spans="1:7" x14ac:dyDescent="0.25">
      <c r="A13" s="79">
        <v>43738</v>
      </c>
      <c r="B13" s="80" t="s">
        <v>2</v>
      </c>
      <c r="C13" s="80" t="s">
        <v>6</v>
      </c>
      <c r="D13" s="121" t="s">
        <v>628</v>
      </c>
      <c r="E13" s="80" t="s">
        <v>622</v>
      </c>
      <c r="F13" s="122">
        <v>0</v>
      </c>
      <c r="G13" s="122">
        <v>0</v>
      </c>
    </row>
    <row r="14" spans="1:7" x14ac:dyDescent="0.25">
      <c r="A14" s="79"/>
    </row>
    <row r="15" spans="1:7" x14ac:dyDescent="0.25">
      <c r="A15" s="79"/>
    </row>
    <row r="16" spans="1:7" x14ac:dyDescent="0.25">
      <c r="A16"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E8" sqref="E8"/>
    </sheetView>
  </sheetViews>
  <sheetFormatPr defaultRowHeight="15" x14ac:dyDescent="0.25"/>
  <cols>
    <col min="1" max="1" width="11" bestFit="1" customWidth="1"/>
    <col min="2" max="2" width="16.7109375" style="84" customWidth="1"/>
    <col min="3" max="3" width="24.140625" style="84" customWidth="1"/>
    <col min="4" max="4" width="27.140625" customWidth="1"/>
    <col min="5" max="5" width="28.7109375" style="94" customWidth="1"/>
  </cols>
  <sheetData>
    <row r="1" spans="1:6" s="94" customFormat="1" x14ac:dyDescent="0.25">
      <c r="A1" s="77" t="s">
        <v>591</v>
      </c>
      <c r="B1" s="78" t="s">
        <v>592</v>
      </c>
      <c r="C1" s="78" t="s">
        <v>593</v>
      </c>
      <c r="D1" s="77" t="s">
        <v>594</v>
      </c>
      <c r="E1" s="184" t="s">
        <v>466</v>
      </c>
    </row>
    <row r="2" spans="1:6" ht="107.25" customHeight="1" x14ac:dyDescent="0.25">
      <c r="A2" s="79">
        <v>43738</v>
      </c>
      <c r="B2" s="80" t="s">
        <v>2</v>
      </c>
      <c r="C2" s="80" t="s">
        <v>611</v>
      </c>
      <c r="D2" s="209" t="s">
        <v>686</v>
      </c>
      <c r="E2" s="124">
        <v>0</v>
      </c>
    </row>
    <row r="3" spans="1:6" x14ac:dyDescent="0.25">
      <c r="A3" s="79"/>
    </row>
    <row r="4" spans="1:6" x14ac:dyDescent="0.25">
      <c r="A4" s="79"/>
      <c r="D4" s="125"/>
      <c r="E4" s="126"/>
      <c r="F4" s="127"/>
    </row>
    <row r="5" spans="1:6" x14ac:dyDescent="0.25">
      <c r="A5" s="79"/>
      <c r="D5" s="125"/>
      <c r="E5" s="126"/>
      <c r="F5" s="127"/>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8"/>
  <sheetViews>
    <sheetView workbookViewId="0">
      <selection sqref="A1:XFD1"/>
    </sheetView>
  </sheetViews>
  <sheetFormatPr defaultColWidth="9.140625" defaultRowHeight="15" x14ac:dyDescent="0.25"/>
  <cols>
    <col min="1" max="1" width="11.140625" style="87" bestFit="1" customWidth="1"/>
    <col min="2" max="2" width="16.7109375" style="84" customWidth="1"/>
    <col min="3" max="3" width="24.140625" style="84" customWidth="1"/>
    <col min="4" max="4" width="18" style="87" customWidth="1"/>
    <col min="5" max="10" width="12.85546875" style="77" customWidth="1"/>
    <col min="11" max="16384" width="9.140625" style="87"/>
  </cols>
  <sheetData>
    <row r="1" spans="1:13" s="77" customFormat="1" x14ac:dyDescent="0.25">
      <c r="A1" s="77" t="s">
        <v>591</v>
      </c>
      <c r="B1" s="78" t="s">
        <v>592</v>
      </c>
      <c r="C1" s="78" t="s">
        <v>593</v>
      </c>
      <c r="D1" s="77" t="s">
        <v>594</v>
      </c>
      <c r="E1" s="100" t="s">
        <v>494</v>
      </c>
      <c r="F1" s="100" t="s">
        <v>498</v>
      </c>
      <c r="G1" s="100" t="s">
        <v>500</v>
      </c>
      <c r="H1" s="100" t="s">
        <v>503</v>
      </c>
      <c r="I1" s="100" t="s">
        <v>505</v>
      </c>
      <c r="J1" s="100" t="s">
        <v>507</v>
      </c>
      <c r="K1" s="100"/>
      <c r="L1" s="100"/>
      <c r="M1" s="100"/>
    </row>
    <row r="2" spans="1:13" ht="30" x14ac:dyDescent="0.25">
      <c r="A2" s="79">
        <v>43738</v>
      </c>
      <c r="B2" s="80" t="s">
        <v>599</v>
      </c>
      <c r="C2" s="80" t="s">
        <v>7</v>
      </c>
      <c r="D2" s="80" t="s">
        <v>629</v>
      </c>
      <c r="E2" s="92" t="s">
        <v>91</v>
      </c>
      <c r="F2" s="128">
        <v>0.45839464111436545</v>
      </c>
      <c r="G2" s="128">
        <v>0.63062546071080328</v>
      </c>
      <c r="H2" s="92" t="s">
        <v>91</v>
      </c>
      <c r="I2" s="128">
        <v>0.67763594511561265</v>
      </c>
      <c r="J2" s="128">
        <v>0.79308489299088436</v>
      </c>
    </row>
    <row r="3" spans="1:13" ht="30" x14ac:dyDescent="0.25">
      <c r="A3" s="79">
        <v>43738</v>
      </c>
      <c r="B3" s="80" t="s">
        <v>599</v>
      </c>
      <c r="C3" s="80" t="s">
        <v>7</v>
      </c>
      <c r="D3" s="80" t="s">
        <v>630</v>
      </c>
      <c r="E3" s="92" t="s">
        <v>91</v>
      </c>
      <c r="F3" s="128">
        <v>0.51468638297286196</v>
      </c>
      <c r="G3" s="128">
        <v>0.67984681771145439</v>
      </c>
      <c r="H3" s="92" t="s">
        <v>91</v>
      </c>
      <c r="I3" s="128">
        <v>0.79816140710881034</v>
      </c>
      <c r="J3" s="128">
        <v>0.87437549590848485</v>
      </c>
    </row>
    <row r="4" spans="1:13" x14ac:dyDescent="0.25">
      <c r="A4" s="79">
        <v>43738</v>
      </c>
      <c r="B4" s="80" t="s">
        <v>599</v>
      </c>
      <c r="C4" s="80" t="s">
        <v>9</v>
      </c>
      <c r="D4" s="80" t="s">
        <v>629</v>
      </c>
      <c r="E4" s="92" t="s">
        <v>91</v>
      </c>
      <c r="F4" s="128">
        <v>0.50908649563167008</v>
      </c>
      <c r="G4" s="128">
        <v>0.62780056735097589</v>
      </c>
      <c r="H4" s="92" t="s">
        <v>91</v>
      </c>
      <c r="I4" s="128">
        <v>0.41043290811017841</v>
      </c>
      <c r="J4" s="128">
        <v>0.62618406565481277</v>
      </c>
    </row>
    <row r="5" spans="1:13" x14ac:dyDescent="0.25">
      <c r="A5" s="79">
        <v>43738</v>
      </c>
      <c r="B5" s="80" t="s">
        <v>599</v>
      </c>
      <c r="C5" s="80" t="s">
        <v>9</v>
      </c>
      <c r="D5" s="80" t="s">
        <v>630</v>
      </c>
      <c r="E5" s="92" t="s">
        <v>91</v>
      </c>
      <c r="F5" s="128">
        <v>0.54023874315564768</v>
      </c>
      <c r="G5" s="128">
        <v>0.65266135911916623</v>
      </c>
      <c r="H5" s="92" t="s">
        <v>91</v>
      </c>
      <c r="I5" s="128">
        <v>0.42534312004268748</v>
      </c>
      <c r="J5" s="128">
        <v>0.64074933969682013</v>
      </c>
    </row>
    <row r="6" spans="1:13" x14ac:dyDescent="0.25">
      <c r="A6" s="79">
        <v>43738</v>
      </c>
      <c r="B6" s="80" t="s">
        <v>599</v>
      </c>
      <c r="C6" s="80" t="s">
        <v>10</v>
      </c>
      <c r="D6" s="80" t="s">
        <v>629</v>
      </c>
      <c r="E6" s="92" t="s">
        <v>91</v>
      </c>
      <c r="F6" s="128">
        <v>0.53456181877998521</v>
      </c>
      <c r="G6" s="128">
        <v>0.78667853156292233</v>
      </c>
      <c r="H6" s="92" t="s">
        <v>91</v>
      </c>
      <c r="I6" s="129">
        <v>0.49578324991149192</v>
      </c>
      <c r="J6" s="129">
        <v>0.72836647515074271</v>
      </c>
    </row>
    <row r="7" spans="1:13" x14ac:dyDescent="0.25">
      <c r="A7" s="79">
        <v>43738</v>
      </c>
      <c r="B7" s="80" t="s">
        <v>599</v>
      </c>
      <c r="C7" s="80" t="s">
        <v>10</v>
      </c>
      <c r="D7" s="80" t="s">
        <v>630</v>
      </c>
      <c r="E7" s="92" t="s">
        <v>91</v>
      </c>
      <c r="F7" s="128">
        <v>0.64786965567327648</v>
      </c>
      <c r="G7" s="128">
        <v>0.85429459323297341</v>
      </c>
      <c r="H7" s="92" t="s">
        <v>91</v>
      </c>
      <c r="I7" s="129">
        <v>0.68030359716596789</v>
      </c>
      <c r="J7" s="129">
        <v>0.84047418726011358</v>
      </c>
    </row>
    <row r="8" spans="1:13" x14ac:dyDescent="0.25">
      <c r="A8" s="79"/>
      <c r="B8" s="80"/>
      <c r="C8" s="80"/>
      <c r="E8" s="130"/>
      <c r="F8" s="130"/>
      <c r="G8" s="130"/>
      <c r="H8" s="130"/>
      <c r="I8" s="130"/>
      <c r="J8" s="130"/>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workbookViewId="0">
      <selection activeCell="H37" sqref="H37"/>
    </sheetView>
  </sheetViews>
  <sheetFormatPr defaultRowHeight="15" x14ac:dyDescent="0.25"/>
  <cols>
    <col min="1" max="1" width="11.140625" style="131" bestFit="1" customWidth="1"/>
    <col min="2" max="2" width="16.7109375" style="84" customWidth="1"/>
    <col min="3" max="3" width="24.140625" style="84" customWidth="1"/>
    <col min="4" max="4" width="8.42578125" style="131" bestFit="1" customWidth="1"/>
    <col min="5" max="5" width="8.85546875" style="131" bestFit="1" customWidth="1"/>
    <col min="6" max="18" width="11.5703125" style="131" customWidth="1"/>
  </cols>
  <sheetData>
    <row r="1" spans="1:18" s="94" customFormat="1" x14ac:dyDescent="0.25">
      <c r="A1" s="185" t="s">
        <v>591</v>
      </c>
      <c r="B1" s="78" t="s">
        <v>592</v>
      </c>
      <c r="C1" s="78" t="s">
        <v>593</v>
      </c>
      <c r="D1" s="185" t="s">
        <v>631</v>
      </c>
      <c r="E1" s="185" t="s">
        <v>595</v>
      </c>
      <c r="F1" s="206" t="s">
        <v>530</v>
      </c>
      <c r="G1" s="206" t="s">
        <v>535</v>
      </c>
      <c r="H1" s="206" t="s">
        <v>542</v>
      </c>
      <c r="I1" s="206" t="s">
        <v>544</v>
      </c>
      <c r="J1" s="206" t="s">
        <v>546</v>
      </c>
      <c r="K1" s="206" t="s">
        <v>548</v>
      </c>
      <c r="L1" s="206" t="s">
        <v>550</v>
      </c>
      <c r="M1" s="206" t="s">
        <v>552</v>
      </c>
      <c r="N1" s="206" t="s">
        <v>632</v>
      </c>
      <c r="O1" s="206" t="s">
        <v>557</v>
      </c>
      <c r="P1" s="206" t="s">
        <v>633</v>
      </c>
      <c r="Q1" s="206" t="s">
        <v>561</v>
      </c>
      <c r="R1" s="206" t="s">
        <v>563</v>
      </c>
    </row>
    <row r="2" spans="1:18" x14ac:dyDescent="0.25">
      <c r="A2" s="79">
        <v>43738</v>
      </c>
      <c r="B2" s="80" t="s">
        <v>2</v>
      </c>
      <c r="C2" s="80" t="s">
        <v>6</v>
      </c>
      <c r="D2" s="132"/>
      <c r="E2" s="117"/>
      <c r="F2" s="133">
        <v>0</v>
      </c>
      <c r="G2" s="133">
        <v>0</v>
      </c>
      <c r="H2" s="133">
        <v>0</v>
      </c>
      <c r="I2" s="133">
        <v>0</v>
      </c>
      <c r="J2" s="133">
        <v>0</v>
      </c>
      <c r="K2" s="133">
        <v>0</v>
      </c>
      <c r="L2" s="133">
        <v>0</v>
      </c>
      <c r="M2" s="133">
        <v>0</v>
      </c>
      <c r="N2" s="133">
        <v>0</v>
      </c>
      <c r="O2" s="133">
        <v>0</v>
      </c>
      <c r="P2" s="133">
        <v>0</v>
      </c>
      <c r="Q2" s="133">
        <v>0</v>
      </c>
      <c r="R2" s="133">
        <v>0</v>
      </c>
    </row>
    <row r="3" spans="1:18" x14ac:dyDescent="0.25">
      <c r="A3" s="79"/>
      <c r="B3" s="134"/>
      <c r="C3" s="134"/>
      <c r="D3" s="135"/>
      <c r="E3" s="135"/>
      <c r="F3" s="135"/>
      <c r="G3" s="135"/>
      <c r="H3" s="135"/>
      <c r="I3" s="135"/>
      <c r="J3" s="135"/>
      <c r="K3" s="135"/>
      <c r="L3" s="135"/>
      <c r="M3" s="135"/>
      <c r="N3" s="135"/>
      <c r="O3" s="135"/>
      <c r="P3" s="135"/>
      <c r="Q3" s="135"/>
      <c r="R3" s="135"/>
    </row>
    <row r="4" spans="1:18" x14ac:dyDescent="0.25">
      <c r="A4" s="79"/>
    </row>
    <row r="5" spans="1:18" x14ac:dyDescent="0.25">
      <c r="A5" s="79"/>
    </row>
    <row r="6" spans="1:18" x14ac:dyDescent="0.25">
      <c r="A6" s="79"/>
    </row>
    <row r="7" spans="1:18" x14ac:dyDescent="0.25">
      <c r="A7" s="79"/>
    </row>
    <row r="8" spans="1:18" x14ac:dyDescent="0.25">
      <c r="A8" s="7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sqref="A1:XFD1"/>
    </sheetView>
  </sheetViews>
  <sheetFormatPr defaultColWidth="9.140625" defaultRowHeight="15" x14ac:dyDescent="0.25"/>
  <cols>
    <col min="1" max="1" width="11.140625" style="131" bestFit="1" customWidth="1"/>
    <col min="2" max="2" width="16.7109375" style="84" customWidth="1"/>
    <col min="3" max="3" width="19.42578125" style="84" customWidth="1"/>
    <col min="4" max="4" width="8.42578125" style="131" bestFit="1" customWidth="1"/>
    <col min="5" max="5" width="19.5703125" style="131" bestFit="1" customWidth="1"/>
    <col min="6" max="6" width="8.85546875" style="131" bestFit="1" customWidth="1"/>
    <col min="7" max="7" width="11.7109375" style="131" customWidth="1"/>
    <col min="8" max="9" width="9.5703125" bestFit="1" customWidth="1"/>
    <col min="10" max="10" width="7.28515625" customWidth="1"/>
    <col min="11" max="12" width="11.42578125" customWidth="1"/>
    <col min="13" max="13" width="10.5703125" customWidth="1"/>
  </cols>
  <sheetData>
    <row r="1" spans="1:12" s="94" customFormat="1" x14ac:dyDescent="0.25">
      <c r="A1" s="186" t="s">
        <v>591</v>
      </c>
      <c r="B1" s="78" t="s">
        <v>592</v>
      </c>
      <c r="C1" s="78" t="s">
        <v>593</v>
      </c>
      <c r="D1" s="185" t="s">
        <v>631</v>
      </c>
      <c r="E1" s="77" t="s">
        <v>594</v>
      </c>
      <c r="F1" s="185" t="s">
        <v>595</v>
      </c>
      <c r="G1" s="206" t="s">
        <v>538</v>
      </c>
      <c r="H1" s="187"/>
      <c r="I1" s="187"/>
      <c r="J1" s="187"/>
      <c r="K1" s="187"/>
      <c r="L1" s="187"/>
    </row>
    <row r="2" spans="1:12" x14ac:dyDescent="0.25">
      <c r="A2" s="79">
        <v>43738</v>
      </c>
      <c r="B2" s="80" t="s">
        <v>2</v>
      </c>
      <c r="C2" s="80" t="s">
        <v>6</v>
      </c>
      <c r="D2" s="117"/>
      <c r="E2" s="117"/>
      <c r="F2" s="117"/>
      <c r="G2" s="133">
        <v>0</v>
      </c>
      <c r="H2" s="137"/>
      <c r="I2" s="137"/>
      <c r="J2" s="136"/>
      <c r="K2" s="136"/>
      <c r="L2" s="136"/>
    </row>
    <row r="3" spans="1:12" x14ac:dyDescent="0.25">
      <c r="A3" s="79"/>
      <c r="B3" s="134"/>
      <c r="C3" s="134"/>
      <c r="D3" s="135"/>
      <c r="E3" s="135"/>
      <c r="F3" s="135"/>
      <c r="G3" s="135"/>
    </row>
    <row r="4" spans="1:12" x14ac:dyDescent="0.25">
      <c r="A4" s="79"/>
      <c r="B4" s="134"/>
      <c r="C4" s="134"/>
      <c r="D4" s="135"/>
      <c r="E4" s="135"/>
      <c r="F4" s="135"/>
      <c r="G4" s="135"/>
    </row>
    <row r="5" spans="1:12" x14ac:dyDescent="0.25">
      <c r="A5" s="79"/>
      <c r="B5" s="134"/>
      <c r="C5" s="134"/>
      <c r="D5" s="135"/>
      <c r="E5" s="135"/>
      <c r="F5" s="135"/>
      <c r="G5" s="135"/>
    </row>
    <row r="6" spans="1:12" x14ac:dyDescent="0.25">
      <c r="A6" s="79"/>
    </row>
    <row r="7" spans="1:12" x14ac:dyDescent="0.25">
      <c r="A7" s="79"/>
    </row>
    <row r="8" spans="1:12" x14ac:dyDescent="0.25">
      <c r="A8" s="79"/>
    </row>
    <row r="39" spans="19:20" x14ac:dyDescent="0.25">
      <c r="S39" s="80"/>
      <c r="T39" s="8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workbookViewId="0">
      <selection sqref="A1:XFD1"/>
    </sheetView>
  </sheetViews>
  <sheetFormatPr defaultColWidth="9.140625" defaultRowHeight="15" x14ac:dyDescent="0.25"/>
  <cols>
    <col min="1" max="1" width="11.5703125" style="140" bestFit="1" customWidth="1"/>
    <col min="2" max="2" width="16.7109375" style="84" customWidth="1"/>
    <col min="3" max="3" width="24.140625" style="84" customWidth="1"/>
    <col min="4" max="4" width="14.5703125" style="120" customWidth="1"/>
    <col min="5" max="5" width="12.42578125" style="120" customWidth="1"/>
    <col min="6" max="6" width="27" style="120" customWidth="1"/>
    <col min="7" max="7" width="26.42578125" style="120" customWidth="1"/>
    <col min="8" max="8" width="10.42578125" style="120" customWidth="1"/>
    <col min="9" max="9" width="7.85546875" style="131" customWidth="1"/>
    <col min="10" max="10" width="6.85546875" style="120" customWidth="1"/>
    <col min="11" max="11" width="12" style="120" bestFit="1" customWidth="1"/>
    <col min="12" max="16384" width="9.140625" style="120"/>
  </cols>
  <sheetData>
    <row r="1" spans="1:11" s="77" customFormat="1" x14ac:dyDescent="0.25">
      <c r="A1" s="188" t="s">
        <v>591</v>
      </c>
      <c r="B1" s="78" t="s">
        <v>592</v>
      </c>
      <c r="C1" s="78" t="s">
        <v>593</v>
      </c>
      <c r="D1" s="77" t="s">
        <v>594</v>
      </c>
      <c r="E1" s="77" t="s">
        <v>595</v>
      </c>
      <c r="F1" s="207" t="s">
        <v>566</v>
      </c>
      <c r="G1" s="207" t="s">
        <v>570</v>
      </c>
      <c r="H1" s="207" t="s">
        <v>573</v>
      </c>
      <c r="I1" s="208" t="s">
        <v>575</v>
      </c>
      <c r="J1" s="100" t="s">
        <v>578</v>
      </c>
      <c r="K1" s="100" t="s">
        <v>581</v>
      </c>
    </row>
    <row r="2" spans="1:11" s="87" customFormat="1" ht="15.75" customHeight="1" x14ac:dyDescent="0.25">
      <c r="A2" s="79">
        <v>43738</v>
      </c>
      <c r="B2" s="80" t="s">
        <v>2</v>
      </c>
      <c r="C2" s="80" t="s">
        <v>6</v>
      </c>
      <c r="D2" s="80" t="s">
        <v>634</v>
      </c>
      <c r="E2" s="80" t="s">
        <v>597</v>
      </c>
      <c r="F2" s="138" t="s">
        <v>635</v>
      </c>
      <c r="G2" s="138" t="s">
        <v>635</v>
      </c>
      <c r="H2" s="133" t="s">
        <v>91</v>
      </c>
      <c r="I2" s="133" t="s">
        <v>91</v>
      </c>
      <c r="J2" s="133" t="s">
        <v>91</v>
      </c>
      <c r="K2" s="133" t="s">
        <v>91</v>
      </c>
    </row>
    <row r="3" spans="1:11" s="87" customFormat="1" x14ac:dyDescent="0.25">
      <c r="A3" s="79"/>
      <c r="B3" s="91"/>
      <c r="C3" s="91"/>
      <c r="D3" s="118"/>
      <c r="E3" s="118"/>
      <c r="F3" s="86"/>
      <c r="G3" s="86"/>
      <c r="H3" s="86"/>
      <c r="I3" s="118"/>
      <c r="J3" s="123"/>
      <c r="K3" s="123"/>
    </row>
    <row r="4" spans="1:11" x14ac:dyDescent="0.25">
      <c r="A4" s="79"/>
      <c r="B4" s="134"/>
      <c r="C4" s="134"/>
      <c r="D4" s="139"/>
      <c r="E4" s="139"/>
      <c r="F4" s="86"/>
      <c r="G4" s="139"/>
      <c r="I4" s="120"/>
    </row>
    <row r="5" spans="1:11" x14ac:dyDescent="0.25">
      <c r="A5" s="79"/>
      <c r="B5" s="134"/>
      <c r="C5" s="134"/>
      <c r="D5" s="139"/>
      <c r="E5" s="139"/>
      <c r="F5" s="139"/>
      <c r="G5" s="139"/>
      <c r="H5" s="139"/>
      <c r="I5" s="135"/>
    </row>
    <row r="6" spans="1:11" x14ac:dyDescent="0.25">
      <c r="A6" s="79"/>
    </row>
    <row r="7" spans="1:11" x14ac:dyDescent="0.25">
      <c r="A7" s="79"/>
    </row>
    <row r="8" spans="1:11" x14ac:dyDescent="0.25">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F22" sqref="F22"/>
    </sheetView>
  </sheetViews>
  <sheetFormatPr defaultColWidth="9.140625" defaultRowHeight="12" x14ac:dyDescent="0.25"/>
  <cols>
    <col min="1" max="1" width="55.7109375" style="19" bestFit="1" customWidth="1"/>
    <col min="2" max="9" width="16" style="29" customWidth="1"/>
    <col min="10" max="16384" width="9.140625" style="19"/>
  </cols>
  <sheetData>
    <row r="1" spans="1:9" ht="12.75" thickBot="1" x14ac:dyDescent="0.3">
      <c r="B1" s="215" t="s">
        <v>12</v>
      </c>
      <c r="C1" s="216"/>
      <c r="D1" s="215" t="s">
        <v>13</v>
      </c>
      <c r="E1" s="216"/>
      <c r="F1" s="215" t="s">
        <v>14</v>
      </c>
      <c r="G1" s="216"/>
      <c r="H1" s="215" t="s">
        <v>15</v>
      </c>
      <c r="I1" s="216"/>
    </row>
    <row r="2" spans="1:9" ht="12.75" thickBot="1" x14ac:dyDescent="0.3">
      <c r="A2" s="20" t="s">
        <v>16</v>
      </c>
      <c r="B2" s="21" t="s">
        <v>17</v>
      </c>
      <c r="C2" s="22" t="s">
        <v>18</v>
      </c>
      <c r="D2" s="21" t="s">
        <v>17</v>
      </c>
      <c r="E2" s="22" t="s">
        <v>18</v>
      </c>
      <c r="F2" s="21" t="s">
        <v>17</v>
      </c>
      <c r="G2" s="22" t="s">
        <v>18</v>
      </c>
      <c r="H2" s="21" t="s">
        <v>17</v>
      </c>
      <c r="I2" s="22" t="s">
        <v>18</v>
      </c>
    </row>
    <row r="3" spans="1:9" ht="12.75" thickBot="1" x14ac:dyDescent="0.3">
      <c r="A3" s="23" t="s">
        <v>19</v>
      </c>
      <c r="B3" s="24" t="s">
        <v>20</v>
      </c>
      <c r="C3" s="24" t="s">
        <v>20</v>
      </c>
      <c r="D3" s="25" t="s">
        <v>21</v>
      </c>
      <c r="E3" s="25" t="s">
        <v>21</v>
      </c>
      <c r="F3" s="25" t="s">
        <v>22</v>
      </c>
      <c r="G3" s="25" t="s">
        <v>22</v>
      </c>
      <c r="H3" s="25" t="s">
        <v>23</v>
      </c>
      <c r="I3" s="25" t="s">
        <v>23</v>
      </c>
    </row>
    <row r="4" spans="1:9" ht="12.75" thickBot="1" x14ac:dyDescent="0.3">
      <c r="A4" s="23" t="s">
        <v>24</v>
      </c>
      <c r="B4" s="24" t="s">
        <v>20</v>
      </c>
      <c r="C4" s="24" t="s">
        <v>20</v>
      </c>
      <c r="D4" s="25" t="s">
        <v>21</v>
      </c>
      <c r="E4" s="25" t="s">
        <v>21</v>
      </c>
      <c r="F4" s="25" t="s">
        <v>22</v>
      </c>
      <c r="G4" s="25" t="s">
        <v>22</v>
      </c>
      <c r="H4" s="25" t="s">
        <v>23</v>
      </c>
      <c r="I4" s="25" t="s">
        <v>23</v>
      </c>
    </row>
    <row r="5" spans="1:9" ht="12.75" thickBot="1" x14ac:dyDescent="0.3">
      <c r="A5" s="23" t="s">
        <v>25</v>
      </c>
      <c r="B5" s="24" t="s">
        <v>20</v>
      </c>
      <c r="C5" s="24" t="s">
        <v>20</v>
      </c>
      <c r="D5" s="25" t="s">
        <v>21</v>
      </c>
      <c r="E5" s="25" t="s">
        <v>21</v>
      </c>
      <c r="F5" s="25" t="s">
        <v>22</v>
      </c>
      <c r="G5" s="25" t="s">
        <v>22</v>
      </c>
      <c r="H5" s="25" t="s">
        <v>23</v>
      </c>
      <c r="I5" s="25" t="s">
        <v>23</v>
      </c>
    </row>
    <row r="6" spans="1:9" ht="12.75" thickBot="1" x14ac:dyDescent="0.3">
      <c r="A6" s="23" t="s">
        <v>26</v>
      </c>
      <c r="B6" s="24" t="s">
        <v>27</v>
      </c>
      <c r="C6" s="24" t="s">
        <v>20</v>
      </c>
      <c r="D6" s="24" t="s">
        <v>28</v>
      </c>
      <c r="E6" s="24" t="s">
        <v>21</v>
      </c>
      <c r="F6" s="24" t="s">
        <v>29</v>
      </c>
      <c r="G6" s="24" t="s">
        <v>22</v>
      </c>
      <c r="H6" s="24" t="s">
        <v>30</v>
      </c>
      <c r="I6" s="25" t="s">
        <v>23</v>
      </c>
    </row>
    <row r="7" spans="1:9" ht="12.75" thickBot="1" x14ac:dyDescent="0.3">
      <c r="A7" s="26" t="s">
        <v>31</v>
      </c>
      <c r="B7" s="27" t="s">
        <v>32</v>
      </c>
      <c r="C7" s="27" t="s">
        <v>32</v>
      </c>
      <c r="D7" s="27" t="s">
        <v>32</v>
      </c>
      <c r="E7" s="27" t="s">
        <v>32</v>
      </c>
      <c r="F7" s="27" t="s">
        <v>32</v>
      </c>
      <c r="G7" s="27" t="s">
        <v>32</v>
      </c>
      <c r="H7" s="27" t="s">
        <v>32</v>
      </c>
      <c r="I7" s="27" t="s">
        <v>32</v>
      </c>
    </row>
    <row r="8" spans="1:9" ht="12.75" thickBot="1" x14ac:dyDescent="0.3">
      <c r="A8" s="26" t="s">
        <v>33</v>
      </c>
      <c r="B8" s="27" t="s">
        <v>32</v>
      </c>
      <c r="C8" s="27" t="s">
        <v>32</v>
      </c>
      <c r="D8" s="27" t="s">
        <v>32</v>
      </c>
      <c r="E8" s="27" t="s">
        <v>32</v>
      </c>
      <c r="F8" s="27" t="s">
        <v>32</v>
      </c>
      <c r="G8" s="27" t="s">
        <v>32</v>
      </c>
      <c r="H8" s="27" t="s">
        <v>32</v>
      </c>
      <c r="I8" s="27" t="s">
        <v>32</v>
      </c>
    </row>
    <row r="9" spans="1:9" ht="12.75" thickBot="1" x14ac:dyDescent="0.3">
      <c r="A9" s="23" t="s">
        <v>34</v>
      </c>
      <c r="B9" s="24" t="s">
        <v>30</v>
      </c>
      <c r="C9" s="24" t="s">
        <v>20</v>
      </c>
      <c r="D9" s="25" t="s">
        <v>27</v>
      </c>
      <c r="E9" s="25" t="s">
        <v>21</v>
      </c>
      <c r="F9" s="24" t="s">
        <v>28</v>
      </c>
      <c r="G9" s="25" t="s">
        <v>22</v>
      </c>
      <c r="H9" s="24" t="s">
        <v>29</v>
      </c>
      <c r="I9" s="25" t="s">
        <v>23</v>
      </c>
    </row>
    <row r="10" spans="1:9" ht="12.75" thickBot="1" x14ac:dyDescent="0.3">
      <c r="A10" s="23" t="s">
        <v>35</v>
      </c>
      <c r="B10" s="24" t="s">
        <v>20</v>
      </c>
      <c r="C10" s="24" t="s">
        <v>20</v>
      </c>
      <c r="D10" s="25" t="s">
        <v>21</v>
      </c>
      <c r="E10" s="25" t="s">
        <v>21</v>
      </c>
      <c r="F10" s="25" t="s">
        <v>22</v>
      </c>
      <c r="G10" s="25" t="s">
        <v>22</v>
      </c>
      <c r="H10" s="25" t="s">
        <v>23</v>
      </c>
      <c r="I10" s="25" t="s">
        <v>23</v>
      </c>
    </row>
    <row r="11" spans="1:9" ht="12.75" thickBot="1" x14ac:dyDescent="0.3">
      <c r="A11" s="23" t="s">
        <v>36</v>
      </c>
      <c r="B11" s="24" t="s">
        <v>20</v>
      </c>
      <c r="C11" s="24" t="s">
        <v>20</v>
      </c>
      <c r="D11" s="25" t="s">
        <v>21</v>
      </c>
      <c r="E11" s="25" t="s">
        <v>21</v>
      </c>
      <c r="F11" s="25" t="s">
        <v>22</v>
      </c>
      <c r="G11" s="25" t="s">
        <v>22</v>
      </c>
      <c r="H11" s="25" t="s">
        <v>23</v>
      </c>
      <c r="I11" s="25" t="s">
        <v>23</v>
      </c>
    </row>
    <row r="12" spans="1:9" ht="12.75" thickBot="1" x14ac:dyDescent="0.3">
      <c r="A12" s="26" t="s">
        <v>37</v>
      </c>
      <c r="B12" s="27" t="s">
        <v>32</v>
      </c>
      <c r="C12" s="27" t="s">
        <v>32</v>
      </c>
      <c r="D12" s="27" t="s">
        <v>32</v>
      </c>
      <c r="E12" s="27" t="s">
        <v>32</v>
      </c>
      <c r="F12" s="27" t="s">
        <v>32</v>
      </c>
      <c r="G12" s="27" t="s">
        <v>32</v>
      </c>
      <c r="H12" s="27" t="s">
        <v>32</v>
      </c>
      <c r="I12" s="27" t="s">
        <v>32</v>
      </c>
    </row>
    <row r="13" spans="1:9" ht="12.75" thickBot="1" x14ac:dyDescent="0.3">
      <c r="A13" s="23" t="s">
        <v>38</v>
      </c>
      <c r="B13" s="24" t="s">
        <v>20</v>
      </c>
      <c r="C13" s="24" t="s">
        <v>20</v>
      </c>
      <c r="D13" s="25" t="s">
        <v>21</v>
      </c>
      <c r="E13" s="25" t="s">
        <v>21</v>
      </c>
      <c r="F13" s="25" t="s">
        <v>22</v>
      </c>
      <c r="G13" s="25" t="s">
        <v>22</v>
      </c>
      <c r="H13" s="25" t="s">
        <v>23</v>
      </c>
      <c r="I13" s="25" t="s">
        <v>23</v>
      </c>
    </row>
    <row r="14" spans="1:9" ht="12.75" thickBot="1" x14ac:dyDescent="0.3">
      <c r="A14" s="28" t="s">
        <v>39</v>
      </c>
      <c r="B14" s="24" t="s">
        <v>27</v>
      </c>
      <c r="C14" s="24" t="s">
        <v>20</v>
      </c>
      <c r="D14" s="24" t="s">
        <v>28</v>
      </c>
      <c r="E14" s="24" t="s">
        <v>21</v>
      </c>
      <c r="F14" s="24" t="s">
        <v>29</v>
      </c>
      <c r="G14" s="24" t="s">
        <v>22</v>
      </c>
      <c r="H14" s="24" t="s">
        <v>30</v>
      </c>
      <c r="I14" s="24" t="s">
        <v>23</v>
      </c>
    </row>
    <row r="15" spans="1:9" ht="12.75" thickBot="1" x14ac:dyDescent="0.3">
      <c r="A15" s="23" t="s">
        <v>40</v>
      </c>
      <c r="B15" s="24" t="s">
        <v>30</v>
      </c>
      <c r="C15" s="24" t="s">
        <v>20</v>
      </c>
      <c r="D15" s="24" t="s">
        <v>27</v>
      </c>
      <c r="E15" s="24" t="s">
        <v>21</v>
      </c>
      <c r="F15" s="24" t="s">
        <v>28</v>
      </c>
      <c r="G15" s="24" t="s">
        <v>22</v>
      </c>
      <c r="H15" s="24" t="s">
        <v>29</v>
      </c>
      <c r="I15" s="25" t="s">
        <v>23</v>
      </c>
    </row>
    <row r="16" spans="1:9" ht="12.75" thickBot="1" x14ac:dyDescent="0.3">
      <c r="A16" s="23" t="s">
        <v>41</v>
      </c>
      <c r="B16" s="24" t="s">
        <v>30</v>
      </c>
      <c r="C16" s="24" t="s">
        <v>20</v>
      </c>
      <c r="D16" s="24" t="s">
        <v>27</v>
      </c>
      <c r="E16" s="24" t="s">
        <v>21</v>
      </c>
      <c r="F16" s="24" t="s">
        <v>28</v>
      </c>
      <c r="G16" s="24" t="s">
        <v>22</v>
      </c>
      <c r="H16" s="24" t="s">
        <v>29</v>
      </c>
      <c r="I16" s="25" t="s">
        <v>23</v>
      </c>
    </row>
    <row r="17" spans="1:9" ht="12.75" thickBot="1" x14ac:dyDescent="0.3">
      <c r="A17" s="23" t="s">
        <v>42</v>
      </c>
      <c r="B17" s="24" t="s">
        <v>30</v>
      </c>
      <c r="C17" s="24" t="s">
        <v>20</v>
      </c>
      <c r="D17" s="25" t="s">
        <v>27</v>
      </c>
      <c r="E17" s="25" t="s">
        <v>21</v>
      </c>
      <c r="F17" s="24" t="s">
        <v>28</v>
      </c>
      <c r="G17" s="25" t="s">
        <v>22</v>
      </c>
      <c r="H17" s="24" t="s">
        <v>29</v>
      </c>
      <c r="I17" s="25" t="s">
        <v>23</v>
      </c>
    </row>
    <row r="18" spans="1:9" ht="12.75" thickBot="1" x14ac:dyDescent="0.3">
      <c r="A18" s="28" t="s">
        <v>43</v>
      </c>
      <c r="B18" s="24" t="s">
        <v>20</v>
      </c>
      <c r="C18" s="24" t="s">
        <v>20</v>
      </c>
      <c r="D18" s="24" t="s">
        <v>21</v>
      </c>
      <c r="E18" s="24" t="s">
        <v>21</v>
      </c>
      <c r="F18" s="24" t="s">
        <v>22</v>
      </c>
      <c r="G18" s="24" t="s">
        <v>22</v>
      </c>
      <c r="H18" s="24" t="s">
        <v>23</v>
      </c>
      <c r="I18" s="24" t="s">
        <v>23</v>
      </c>
    </row>
    <row r="19" spans="1:9" ht="12.75" thickBot="1" x14ac:dyDescent="0.3">
      <c r="A19" s="26" t="s">
        <v>44</v>
      </c>
      <c r="B19" s="27" t="s">
        <v>32</v>
      </c>
      <c r="C19" s="27" t="s">
        <v>32</v>
      </c>
      <c r="D19" s="27" t="s">
        <v>32</v>
      </c>
      <c r="E19" s="27" t="s">
        <v>32</v>
      </c>
      <c r="F19" s="27" t="s">
        <v>32</v>
      </c>
      <c r="G19" s="27" t="s">
        <v>32</v>
      </c>
      <c r="H19" s="27" t="s">
        <v>32</v>
      </c>
      <c r="I19" s="27" t="s">
        <v>32</v>
      </c>
    </row>
    <row r="20" spans="1:9" ht="12.75" thickBot="1" x14ac:dyDescent="0.3">
      <c r="A20" s="28" t="s">
        <v>45</v>
      </c>
      <c r="B20" s="24" t="s">
        <v>27</v>
      </c>
      <c r="C20" s="24" t="s">
        <v>20</v>
      </c>
      <c r="D20" s="24" t="s">
        <v>28</v>
      </c>
      <c r="E20" s="24" t="s">
        <v>21</v>
      </c>
      <c r="F20" s="24" t="s">
        <v>29</v>
      </c>
      <c r="G20" s="24" t="s">
        <v>22</v>
      </c>
      <c r="H20" s="24" t="s">
        <v>30</v>
      </c>
      <c r="I20" s="24" t="s">
        <v>23</v>
      </c>
    </row>
    <row r="21" spans="1:9" ht="12.75" thickBot="1" x14ac:dyDescent="0.3">
      <c r="A21" s="26" t="s">
        <v>46</v>
      </c>
      <c r="B21" s="27" t="s">
        <v>32</v>
      </c>
      <c r="C21" s="27" t="s">
        <v>32</v>
      </c>
      <c r="D21" s="27" t="s">
        <v>32</v>
      </c>
      <c r="E21" s="27" t="s">
        <v>32</v>
      </c>
      <c r="F21" s="27" t="s">
        <v>32</v>
      </c>
      <c r="G21" s="27" t="s">
        <v>32</v>
      </c>
      <c r="H21" s="27" t="s">
        <v>32</v>
      </c>
      <c r="I21" s="27" t="s">
        <v>32</v>
      </c>
    </row>
    <row r="22" spans="1:9" ht="12.75" thickBot="1" x14ac:dyDescent="0.3">
      <c r="A22" s="26" t="s">
        <v>47</v>
      </c>
      <c r="B22" s="27" t="s">
        <v>32</v>
      </c>
      <c r="C22" s="27" t="s">
        <v>32</v>
      </c>
      <c r="D22" s="27" t="s">
        <v>32</v>
      </c>
      <c r="E22" s="27" t="s">
        <v>32</v>
      </c>
      <c r="F22" s="27" t="s">
        <v>32</v>
      </c>
      <c r="G22" s="27" t="s">
        <v>32</v>
      </c>
      <c r="H22" s="27" t="s">
        <v>32</v>
      </c>
      <c r="I22" s="27" t="s">
        <v>32</v>
      </c>
    </row>
    <row r="23" spans="1:9" ht="12.75" thickBot="1" x14ac:dyDescent="0.3">
      <c r="A23" s="23" t="s">
        <v>48</v>
      </c>
      <c r="B23" s="24" t="s">
        <v>30</v>
      </c>
      <c r="C23" s="24" t="s">
        <v>20</v>
      </c>
      <c r="D23" s="25" t="s">
        <v>27</v>
      </c>
      <c r="E23" s="25" t="s">
        <v>21</v>
      </c>
      <c r="F23" s="24" t="s">
        <v>28</v>
      </c>
      <c r="G23" s="25" t="s">
        <v>22</v>
      </c>
      <c r="H23" s="24" t="s">
        <v>29</v>
      </c>
      <c r="I23" s="25" t="s">
        <v>23</v>
      </c>
    </row>
    <row r="24" spans="1:9" ht="12.75" thickBot="1" x14ac:dyDescent="0.3">
      <c r="A24" s="23" t="s">
        <v>49</v>
      </c>
      <c r="B24" s="24" t="s">
        <v>20</v>
      </c>
      <c r="C24" s="24" t="s">
        <v>20</v>
      </c>
      <c r="D24" s="25" t="s">
        <v>21</v>
      </c>
      <c r="E24" s="25" t="s">
        <v>21</v>
      </c>
      <c r="F24" s="25" t="s">
        <v>22</v>
      </c>
      <c r="G24" s="25" t="s">
        <v>22</v>
      </c>
      <c r="H24" s="25" t="s">
        <v>23</v>
      </c>
      <c r="I24" s="25" t="s">
        <v>23</v>
      </c>
    </row>
    <row r="25" spans="1:9" ht="24.75" thickBot="1" x14ac:dyDescent="0.3">
      <c r="A25" s="23" t="s">
        <v>50</v>
      </c>
      <c r="B25" s="24" t="s">
        <v>51</v>
      </c>
      <c r="C25" s="24" t="s">
        <v>20</v>
      </c>
      <c r="D25" s="25" t="s">
        <v>52</v>
      </c>
      <c r="E25" s="25" t="s">
        <v>21</v>
      </c>
      <c r="F25" s="25" t="s">
        <v>53</v>
      </c>
      <c r="G25" s="25" t="s">
        <v>22</v>
      </c>
      <c r="H25" s="25" t="s">
        <v>54</v>
      </c>
      <c r="I25" s="25" t="s">
        <v>23</v>
      </c>
    </row>
    <row r="26" spans="1:9" ht="12.75" thickBot="1" x14ac:dyDescent="0.3">
      <c r="A26" s="23" t="s">
        <v>55</v>
      </c>
      <c r="B26" s="24" t="s">
        <v>20</v>
      </c>
      <c r="C26" s="24" t="s">
        <v>20</v>
      </c>
      <c r="D26" s="25" t="s">
        <v>21</v>
      </c>
      <c r="E26" s="25" t="s">
        <v>21</v>
      </c>
      <c r="F26" s="25" t="s">
        <v>22</v>
      </c>
      <c r="G26" s="25" t="s">
        <v>22</v>
      </c>
      <c r="H26" s="25" t="s">
        <v>23</v>
      </c>
      <c r="I26" s="25" t="s">
        <v>23</v>
      </c>
    </row>
    <row r="27" spans="1:9" ht="12.75" thickBot="1" x14ac:dyDescent="0.3">
      <c r="A27" s="23" t="s">
        <v>56</v>
      </c>
      <c r="B27" s="24" t="s">
        <v>20</v>
      </c>
      <c r="C27" s="24" t="s">
        <v>20</v>
      </c>
      <c r="D27" s="25" t="s">
        <v>21</v>
      </c>
      <c r="E27" s="25" t="s">
        <v>21</v>
      </c>
      <c r="F27" s="25" t="s">
        <v>22</v>
      </c>
      <c r="G27" s="25" t="s">
        <v>22</v>
      </c>
      <c r="H27" s="25" t="s">
        <v>23</v>
      </c>
      <c r="I27" s="25" t="s">
        <v>23</v>
      </c>
    </row>
    <row r="28" spans="1:9" ht="12.75" thickBot="1" x14ac:dyDescent="0.3">
      <c r="A28" s="23" t="s">
        <v>57</v>
      </c>
      <c r="B28" s="24" t="s">
        <v>20</v>
      </c>
      <c r="C28" s="24" t="s">
        <v>20</v>
      </c>
      <c r="D28" s="25" t="s">
        <v>21</v>
      </c>
      <c r="E28" s="25" t="s">
        <v>21</v>
      </c>
      <c r="F28" s="25" t="s">
        <v>22</v>
      </c>
      <c r="G28" s="25" t="s">
        <v>22</v>
      </c>
      <c r="H28" s="25" t="s">
        <v>23</v>
      </c>
      <c r="I28" s="25" t="s">
        <v>23</v>
      </c>
    </row>
    <row r="29" spans="1:9" ht="12.75" thickBot="1" x14ac:dyDescent="0.3">
      <c r="A29" s="23" t="s">
        <v>58</v>
      </c>
      <c r="B29" s="24" t="s">
        <v>20</v>
      </c>
      <c r="C29" s="24" t="s">
        <v>20</v>
      </c>
      <c r="D29" s="25" t="s">
        <v>21</v>
      </c>
      <c r="E29" s="25" t="s">
        <v>21</v>
      </c>
      <c r="F29" s="25" t="s">
        <v>22</v>
      </c>
      <c r="G29" s="25" t="s">
        <v>22</v>
      </c>
      <c r="H29" s="25" t="s">
        <v>23</v>
      </c>
      <c r="I29" s="25" t="s">
        <v>23</v>
      </c>
    </row>
    <row r="30" spans="1:9" ht="12.75" thickBot="1" x14ac:dyDescent="0.3">
      <c r="A30" s="23" t="s">
        <v>59</v>
      </c>
      <c r="B30" s="24" t="s">
        <v>20</v>
      </c>
      <c r="C30" s="24" t="s">
        <v>20</v>
      </c>
      <c r="D30" s="25" t="s">
        <v>21</v>
      </c>
      <c r="E30" s="25" t="s">
        <v>21</v>
      </c>
      <c r="F30" s="25" t="s">
        <v>22</v>
      </c>
      <c r="G30" s="25" t="s">
        <v>22</v>
      </c>
      <c r="H30" s="25" t="s">
        <v>23</v>
      </c>
      <c r="I30" s="25" t="s">
        <v>23</v>
      </c>
    </row>
    <row r="31" spans="1:9" ht="12.75" thickBot="1" x14ac:dyDescent="0.3">
      <c r="A31" s="26" t="s">
        <v>60</v>
      </c>
      <c r="B31" s="27" t="s">
        <v>32</v>
      </c>
      <c r="C31" s="27" t="s">
        <v>32</v>
      </c>
      <c r="D31" s="27" t="s">
        <v>32</v>
      </c>
      <c r="E31" s="27" t="s">
        <v>32</v>
      </c>
      <c r="F31" s="27" t="s">
        <v>32</v>
      </c>
      <c r="G31" s="27" t="s">
        <v>32</v>
      </c>
      <c r="H31" s="27" t="s">
        <v>32</v>
      </c>
      <c r="I31" s="27" t="s">
        <v>32</v>
      </c>
    </row>
    <row r="32" spans="1:9" ht="12.75" thickBot="1" x14ac:dyDescent="0.3">
      <c r="A32" s="23" t="s">
        <v>61</v>
      </c>
      <c r="B32" s="24" t="s">
        <v>27</v>
      </c>
      <c r="C32" s="24" t="s">
        <v>20</v>
      </c>
      <c r="D32" s="24" t="s">
        <v>28</v>
      </c>
      <c r="E32" s="24" t="s">
        <v>21</v>
      </c>
      <c r="F32" s="24" t="s">
        <v>29</v>
      </c>
      <c r="G32" s="24" t="s">
        <v>22</v>
      </c>
      <c r="H32" s="24" t="s">
        <v>30</v>
      </c>
      <c r="I32" s="25" t="s">
        <v>23</v>
      </c>
    </row>
    <row r="33" spans="1:9" ht="12.75" thickBot="1" x14ac:dyDescent="0.3">
      <c r="A33" s="23" t="s">
        <v>62</v>
      </c>
      <c r="B33" s="24" t="s">
        <v>27</v>
      </c>
      <c r="C33" s="24" t="s">
        <v>20</v>
      </c>
      <c r="D33" s="24" t="s">
        <v>28</v>
      </c>
      <c r="E33" s="24" t="s">
        <v>21</v>
      </c>
      <c r="F33" s="24" t="s">
        <v>29</v>
      </c>
      <c r="G33" s="24" t="s">
        <v>22</v>
      </c>
      <c r="H33" s="24" t="s">
        <v>30</v>
      </c>
      <c r="I33" s="25" t="s">
        <v>23</v>
      </c>
    </row>
    <row r="34" spans="1:9" ht="12.75" thickBot="1" x14ac:dyDescent="0.3">
      <c r="A34" s="26" t="s">
        <v>63</v>
      </c>
      <c r="B34" s="27" t="s">
        <v>32</v>
      </c>
      <c r="C34" s="27" t="s">
        <v>32</v>
      </c>
      <c r="D34" s="27" t="s">
        <v>32</v>
      </c>
      <c r="E34" s="27" t="s">
        <v>32</v>
      </c>
      <c r="F34" s="27" t="s">
        <v>32</v>
      </c>
      <c r="G34" s="27" t="s">
        <v>32</v>
      </c>
      <c r="H34" s="27" t="s">
        <v>32</v>
      </c>
      <c r="I34" s="27" t="s">
        <v>32</v>
      </c>
    </row>
    <row r="35" spans="1:9" ht="12.75" thickBot="1" x14ac:dyDescent="0.3">
      <c r="A35" s="23" t="s">
        <v>64</v>
      </c>
      <c r="B35" s="24" t="s">
        <v>20</v>
      </c>
      <c r="C35" s="24" t="s">
        <v>20</v>
      </c>
      <c r="D35" s="25" t="s">
        <v>21</v>
      </c>
      <c r="E35" s="25" t="s">
        <v>21</v>
      </c>
      <c r="F35" s="25" t="s">
        <v>22</v>
      </c>
      <c r="G35" s="25" t="s">
        <v>22</v>
      </c>
      <c r="H35" s="24" t="s">
        <v>23</v>
      </c>
      <c r="I35" s="25" t="s">
        <v>23</v>
      </c>
    </row>
    <row r="36" spans="1:9" ht="12.75" thickBot="1" x14ac:dyDescent="0.3">
      <c r="A36" s="23" t="s">
        <v>65</v>
      </c>
      <c r="B36" s="24" t="s">
        <v>30</v>
      </c>
      <c r="C36" s="24" t="s">
        <v>20</v>
      </c>
      <c r="D36" s="25" t="s">
        <v>27</v>
      </c>
      <c r="E36" s="25" t="s">
        <v>21</v>
      </c>
      <c r="F36" s="24" t="s">
        <v>28</v>
      </c>
      <c r="G36" s="25" t="s">
        <v>22</v>
      </c>
      <c r="H36" s="24" t="s">
        <v>29</v>
      </c>
      <c r="I36" s="25" t="s">
        <v>23</v>
      </c>
    </row>
    <row r="37" spans="1:9" ht="12.75" thickBot="1" x14ac:dyDescent="0.3">
      <c r="A37" s="23" t="s">
        <v>66</v>
      </c>
      <c r="B37" s="24" t="s">
        <v>30</v>
      </c>
      <c r="C37" s="24" t="s">
        <v>20</v>
      </c>
      <c r="D37" s="25" t="s">
        <v>27</v>
      </c>
      <c r="E37" s="25" t="s">
        <v>21</v>
      </c>
      <c r="F37" s="24" t="s">
        <v>28</v>
      </c>
      <c r="G37" s="25" t="s">
        <v>22</v>
      </c>
      <c r="H37" s="24" t="s">
        <v>29</v>
      </c>
      <c r="I37" s="25" t="s">
        <v>23</v>
      </c>
    </row>
    <row r="38" spans="1:9" ht="12.75" thickBot="1" x14ac:dyDescent="0.3">
      <c r="A38" s="23" t="s">
        <v>67</v>
      </c>
      <c r="B38" s="24" t="s">
        <v>30</v>
      </c>
      <c r="C38" s="24" t="s">
        <v>20</v>
      </c>
      <c r="D38" s="25" t="s">
        <v>27</v>
      </c>
      <c r="E38" s="25" t="s">
        <v>21</v>
      </c>
      <c r="F38" s="24" t="s">
        <v>28</v>
      </c>
      <c r="G38" s="25" t="s">
        <v>22</v>
      </c>
      <c r="H38" s="24" t="s">
        <v>29</v>
      </c>
      <c r="I38" s="25" t="s">
        <v>23</v>
      </c>
    </row>
    <row r="39" spans="1:9" ht="12.75" thickBot="1" x14ac:dyDescent="0.3">
      <c r="A39" s="23" t="s">
        <v>68</v>
      </c>
      <c r="B39" s="24" t="s">
        <v>30</v>
      </c>
      <c r="C39" s="24" t="s">
        <v>20</v>
      </c>
      <c r="D39" s="25" t="s">
        <v>27</v>
      </c>
      <c r="E39" s="25" t="s">
        <v>21</v>
      </c>
      <c r="F39" s="24" t="s">
        <v>28</v>
      </c>
      <c r="G39" s="25" t="s">
        <v>22</v>
      </c>
      <c r="H39" s="24" t="s">
        <v>29</v>
      </c>
      <c r="I39" s="25" t="s">
        <v>23</v>
      </c>
    </row>
    <row r="40" spans="1:9" ht="12.75" thickBot="1" x14ac:dyDescent="0.3">
      <c r="A40" s="23" t="s">
        <v>69</v>
      </c>
      <c r="B40" s="24" t="s">
        <v>30</v>
      </c>
      <c r="C40" s="24" t="s">
        <v>20</v>
      </c>
      <c r="D40" s="25" t="s">
        <v>27</v>
      </c>
      <c r="E40" s="25" t="s">
        <v>21</v>
      </c>
      <c r="F40" s="24" t="s">
        <v>28</v>
      </c>
      <c r="G40" s="25" t="s">
        <v>22</v>
      </c>
      <c r="H40" s="24" t="s">
        <v>29</v>
      </c>
      <c r="I40" s="25" t="s">
        <v>23</v>
      </c>
    </row>
    <row r="41" spans="1:9" ht="12.75" thickBot="1" x14ac:dyDescent="0.3">
      <c r="A41" s="23" t="s">
        <v>70</v>
      </c>
      <c r="B41" s="24" t="s">
        <v>20</v>
      </c>
      <c r="C41" s="24" t="s">
        <v>20</v>
      </c>
      <c r="D41" s="25" t="s">
        <v>21</v>
      </c>
      <c r="E41" s="25" t="s">
        <v>21</v>
      </c>
      <c r="F41" s="25" t="s">
        <v>22</v>
      </c>
      <c r="G41" s="25" t="s">
        <v>22</v>
      </c>
      <c r="H41" s="24" t="s">
        <v>23</v>
      </c>
      <c r="I41" s="25" t="s">
        <v>23</v>
      </c>
    </row>
    <row r="42" spans="1:9" ht="12.75" thickBot="1" x14ac:dyDescent="0.3">
      <c r="A42" s="23" t="s">
        <v>71</v>
      </c>
      <c r="B42" s="24" t="s">
        <v>20</v>
      </c>
      <c r="C42" s="24" t="s">
        <v>20</v>
      </c>
      <c r="D42" s="25" t="s">
        <v>21</v>
      </c>
      <c r="E42" s="25" t="s">
        <v>21</v>
      </c>
      <c r="F42" s="25" t="s">
        <v>22</v>
      </c>
      <c r="G42" s="25" t="s">
        <v>22</v>
      </c>
      <c r="H42" s="24" t="s">
        <v>23</v>
      </c>
      <c r="I42" s="25" t="s">
        <v>23</v>
      </c>
    </row>
    <row r="43" spans="1:9" ht="12.75" thickBot="1" x14ac:dyDescent="0.3">
      <c r="A43" s="28" t="s">
        <v>72</v>
      </c>
      <c r="B43" s="24" t="s">
        <v>27</v>
      </c>
      <c r="C43" s="24" t="s">
        <v>20</v>
      </c>
      <c r="D43" s="24" t="s">
        <v>28</v>
      </c>
      <c r="E43" s="24" t="s">
        <v>21</v>
      </c>
      <c r="F43" s="24" t="s">
        <v>29</v>
      </c>
      <c r="G43" s="24" t="s">
        <v>22</v>
      </c>
      <c r="H43" s="24" t="s">
        <v>30</v>
      </c>
      <c r="I43" s="24" t="s">
        <v>23</v>
      </c>
    </row>
    <row r="44" spans="1:9" ht="12.75" thickBot="1" x14ac:dyDescent="0.3">
      <c r="A44" s="23" t="s">
        <v>73</v>
      </c>
      <c r="B44" s="24" t="s">
        <v>20</v>
      </c>
      <c r="C44" s="24" t="s">
        <v>20</v>
      </c>
      <c r="D44" s="25" t="s">
        <v>21</v>
      </c>
      <c r="E44" s="25" t="s">
        <v>21</v>
      </c>
      <c r="F44" s="25" t="s">
        <v>22</v>
      </c>
      <c r="G44" s="25" t="s">
        <v>22</v>
      </c>
      <c r="H44" s="24" t="s">
        <v>23</v>
      </c>
      <c r="I44" s="25" t="s">
        <v>23</v>
      </c>
    </row>
    <row r="45" spans="1:9" ht="12.75" thickBot="1" x14ac:dyDescent="0.3">
      <c r="A45" s="23" t="s">
        <v>74</v>
      </c>
      <c r="B45" s="24" t="s">
        <v>20</v>
      </c>
      <c r="C45" s="24" t="s">
        <v>20</v>
      </c>
      <c r="D45" s="25" t="s">
        <v>21</v>
      </c>
      <c r="E45" s="25" t="s">
        <v>21</v>
      </c>
      <c r="F45" s="25" t="s">
        <v>22</v>
      </c>
      <c r="G45" s="25" t="s">
        <v>22</v>
      </c>
      <c r="H45" s="24" t="s">
        <v>23</v>
      </c>
      <c r="I45" s="25" t="s">
        <v>23</v>
      </c>
    </row>
    <row r="46" spans="1:9" ht="12.75" thickBot="1" x14ac:dyDescent="0.3">
      <c r="A46" s="23" t="s">
        <v>75</v>
      </c>
      <c r="B46" s="24" t="s">
        <v>20</v>
      </c>
      <c r="C46" s="24" t="s">
        <v>20</v>
      </c>
      <c r="D46" s="25" t="s">
        <v>21</v>
      </c>
      <c r="E46" s="25" t="s">
        <v>21</v>
      </c>
      <c r="F46" s="25" t="s">
        <v>22</v>
      </c>
      <c r="G46" s="25" t="s">
        <v>22</v>
      </c>
      <c r="H46" s="24" t="s">
        <v>23</v>
      </c>
      <c r="I46" s="25" t="s">
        <v>23</v>
      </c>
    </row>
    <row r="47" spans="1:9" ht="12.75" thickBot="1" x14ac:dyDescent="0.3">
      <c r="A47" s="23" t="s">
        <v>76</v>
      </c>
      <c r="B47" s="24" t="s">
        <v>30</v>
      </c>
      <c r="C47" s="24" t="s">
        <v>20</v>
      </c>
      <c r="D47" s="25" t="s">
        <v>27</v>
      </c>
      <c r="E47" s="25" t="s">
        <v>21</v>
      </c>
      <c r="F47" s="24" t="s">
        <v>28</v>
      </c>
      <c r="G47" s="25" t="s">
        <v>22</v>
      </c>
      <c r="H47" s="24" t="s">
        <v>29</v>
      </c>
      <c r="I47" s="25" t="s">
        <v>23</v>
      </c>
    </row>
    <row r="48" spans="1:9" ht="12.75" thickBot="1" x14ac:dyDescent="0.3">
      <c r="A48" s="23" t="s">
        <v>77</v>
      </c>
      <c r="B48" s="24" t="s">
        <v>20</v>
      </c>
      <c r="C48" s="24" t="s">
        <v>20</v>
      </c>
      <c r="D48" s="25" t="s">
        <v>21</v>
      </c>
      <c r="E48" s="25" t="s">
        <v>21</v>
      </c>
      <c r="F48" s="25" t="s">
        <v>22</v>
      </c>
      <c r="G48" s="25" t="s">
        <v>22</v>
      </c>
      <c r="H48" s="24" t="s">
        <v>23</v>
      </c>
      <c r="I48" s="25" t="s">
        <v>23</v>
      </c>
    </row>
    <row r="49" spans="1:9" ht="12.75" thickBot="1" x14ac:dyDescent="0.3">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sqref="A1:XFD1"/>
    </sheetView>
  </sheetViews>
  <sheetFormatPr defaultColWidth="9.140625" defaultRowHeight="15" x14ac:dyDescent="0.25"/>
  <cols>
    <col min="1" max="1" width="11.140625" style="143" bestFit="1" customWidth="1"/>
    <col min="2" max="2" width="16.7109375" style="84" customWidth="1"/>
    <col min="3" max="3" width="24.140625" style="84" customWidth="1"/>
    <col min="4" max="4" width="18.140625" style="141" customWidth="1"/>
    <col min="5" max="5" width="9" style="141" customWidth="1"/>
    <col min="6" max="6" width="28" style="141" customWidth="1"/>
    <col min="7" max="7" width="12.28515625" style="141" customWidth="1"/>
    <col min="8" max="16384" width="9.140625" style="141"/>
  </cols>
  <sheetData>
    <row r="1" spans="1:7" s="189" customFormat="1" x14ac:dyDescent="0.25">
      <c r="A1" s="188" t="s">
        <v>591</v>
      </c>
      <c r="B1" s="78" t="s">
        <v>592</v>
      </c>
      <c r="C1" s="78" t="s">
        <v>593</v>
      </c>
      <c r="D1" s="77" t="s">
        <v>594</v>
      </c>
      <c r="E1" s="77" t="s">
        <v>595</v>
      </c>
      <c r="F1" s="100" t="s">
        <v>585</v>
      </c>
      <c r="G1" s="100" t="s">
        <v>589</v>
      </c>
    </row>
    <row r="2" spans="1:7" x14ac:dyDescent="0.25">
      <c r="A2" s="79">
        <v>43738</v>
      </c>
      <c r="B2" s="80" t="s">
        <v>2</v>
      </c>
      <c r="C2" s="80" t="s">
        <v>6</v>
      </c>
      <c r="D2" s="80" t="s">
        <v>634</v>
      </c>
      <c r="E2" s="80" t="s">
        <v>597</v>
      </c>
      <c r="F2" s="138" t="s">
        <v>636</v>
      </c>
      <c r="G2" s="142" t="s">
        <v>91</v>
      </c>
    </row>
    <row r="3" spans="1:7" x14ac:dyDescent="0.25">
      <c r="A3" s="79"/>
      <c r="B3" s="80"/>
      <c r="C3" s="80"/>
      <c r="D3" s="80"/>
      <c r="E3" s="82"/>
      <c r="F3" s="82"/>
      <c r="G3" s="82"/>
    </row>
    <row r="4" spans="1:7" x14ac:dyDescent="0.25">
      <c r="A4" s="79"/>
    </row>
    <row r="5" spans="1:7" x14ac:dyDescent="0.25">
      <c r="A5" s="79"/>
    </row>
    <row r="6" spans="1:7" x14ac:dyDescent="0.25">
      <c r="A6" s="79"/>
    </row>
    <row r="7" spans="1:7" x14ac:dyDescent="0.25">
      <c r="A7" s="79"/>
    </row>
    <row r="8" spans="1:7" x14ac:dyDescent="0.25">
      <c r="A8" s="79"/>
    </row>
  </sheetData>
  <hyperlinks>
    <hyperlink ref="F2" r:id="rId1"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8"/>
  <sheetViews>
    <sheetView workbookViewId="0">
      <selection activeCell="E4" sqref="E4"/>
    </sheetView>
  </sheetViews>
  <sheetFormatPr defaultColWidth="14.5703125" defaultRowHeight="12" x14ac:dyDescent="0.2"/>
  <cols>
    <col min="1" max="1" width="7" style="145" bestFit="1" customWidth="1"/>
    <col min="2" max="2" width="53.28515625" style="32" customWidth="1"/>
    <col min="3" max="16384" width="14.5703125" style="32"/>
  </cols>
  <sheetData>
    <row r="1" spans="1:4" x14ac:dyDescent="0.2">
      <c r="A1" s="144" t="s">
        <v>637</v>
      </c>
      <c r="B1" s="144" t="s">
        <v>638</v>
      </c>
    </row>
    <row r="2" spans="1:4" ht="15" x14ac:dyDescent="0.25">
      <c r="A2" s="199">
        <v>4</v>
      </c>
      <c r="B2" t="s">
        <v>639</v>
      </c>
    </row>
    <row r="3" spans="1:4" ht="15" x14ac:dyDescent="0.25">
      <c r="A3" s="199">
        <v>4</v>
      </c>
      <c r="B3" t="s">
        <v>685</v>
      </c>
    </row>
    <row r="4" spans="1:4" ht="15" x14ac:dyDescent="0.25">
      <c r="A4" s="199">
        <v>19</v>
      </c>
      <c r="B4" t="s">
        <v>640</v>
      </c>
    </row>
    <row r="5" spans="1:4" ht="25.5" customHeight="1" x14ac:dyDescent="0.25">
      <c r="A5" s="199">
        <v>20</v>
      </c>
      <c r="B5" t="s">
        <v>641</v>
      </c>
    </row>
    <row r="6" spans="1:4" ht="20.25" customHeight="1" x14ac:dyDescent="0.25">
      <c r="A6" s="199">
        <v>18</v>
      </c>
      <c r="B6" t="s">
        <v>642</v>
      </c>
    </row>
    <row r="7" spans="1:4" ht="15" x14ac:dyDescent="0.25">
      <c r="A7" s="199">
        <v>7</v>
      </c>
      <c r="B7" t="s">
        <v>643</v>
      </c>
    </row>
    <row r="8" spans="1:4" ht="20.25" customHeight="1" x14ac:dyDescent="0.25">
      <c r="A8" s="199">
        <v>7</v>
      </c>
      <c r="B8" t="s">
        <v>644</v>
      </c>
    </row>
    <row r="9" spans="1:4" ht="20.25" customHeight="1" x14ac:dyDescent="0.25">
      <c r="A9" s="199" t="s">
        <v>673</v>
      </c>
      <c r="B9" t="s">
        <v>677</v>
      </c>
    </row>
    <row r="10" spans="1:4" ht="20.25" customHeight="1" x14ac:dyDescent="0.2"/>
    <row r="11" spans="1:4" ht="20.25" customHeight="1" x14ac:dyDescent="0.2"/>
    <row r="12" spans="1:4" ht="20.25" customHeight="1" x14ac:dyDescent="0.2">
      <c r="D12" s="146"/>
    </row>
    <row r="13" spans="1:4" ht="20.25" customHeight="1" x14ac:dyDescent="0.2">
      <c r="D13" s="146"/>
    </row>
    <row r="14" spans="1:4" ht="20.25" customHeight="1" x14ac:dyDescent="0.2"/>
    <row r="15" spans="1:4" ht="20.25" customHeight="1" x14ac:dyDescent="0.2"/>
    <row r="16" spans="1:4" ht="20.25" customHeight="1" x14ac:dyDescent="0.2"/>
    <row r="17" ht="20.25" customHeight="1" x14ac:dyDescent="0.2"/>
    <row r="18" ht="20.25" customHeight="1" x14ac:dyDescent="0.2"/>
    <row r="58" spans="1:1" ht="15" x14ac:dyDescent="0.25">
      <c r="A58"/>
    </row>
    <row r="59" spans="1:1" ht="15" x14ac:dyDescent="0.25">
      <c r="A59"/>
    </row>
    <row r="60" spans="1:1" ht="15" x14ac:dyDescent="0.25">
      <c r="A60"/>
    </row>
    <row r="61" spans="1:1" ht="15" x14ac:dyDescent="0.25">
      <c r="A61"/>
    </row>
    <row r="62" spans="1:1" ht="15" x14ac:dyDescent="0.25">
      <c r="A62"/>
    </row>
    <row r="63" spans="1:1" ht="15" x14ac:dyDescent="0.25">
      <c r="A63"/>
    </row>
    <row r="64" spans="1:1"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row r="108" spans="1:1" ht="15" x14ac:dyDescent="0.25">
      <c r="A108"/>
    </row>
    <row r="109" spans="1:1" ht="15" x14ac:dyDescent="0.25">
      <c r="A109"/>
    </row>
    <row r="110" spans="1:1" ht="15" x14ac:dyDescent="0.25">
      <c r="A110"/>
    </row>
    <row r="111" spans="1:1" ht="15" x14ac:dyDescent="0.25">
      <c r="A111"/>
    </row>
    <row r="112" spans="1:1" ht="15" x14ac:dyDescent="0.25">
      <c r="A112"/>
    </row>
    <row r="113" spans="1:1" ht="15" x14ac:dyDescent="0.25">
      <c r="A113"/>
    </row>
    <row r="114" spans="1:1" ht="15" x14ac:dyDescent="0.25">
      <c r="A114"/>
    </row>
    <row r="115" spans="1:1" ht="15" x14ac:dyDescent="0.25">
      <c r="A115"/>
    </row>
    <row r="116" spans="1:1" ht="15" x14ac:dyDescent="0.25">
      <c r="A116"/>
    </row>
    <row r="117" spans="1:1" ht="15" x14ac:dyDescent="0.25">
      <c r="A117"/>
    </row>
    <row r="118" spans="1:1" ht="15" x14ac:dyDescent="0.25">
      <c r="A118"/>
    </row>
    <row r="119" spans="1:1" ht="15" x14ac:dyDescent="0.25">
      <c r="A119"/>
    </row>
    <row r="120" spans="1:1" ht="15" x14ac:dyDescent="0.25">
      <c r="A120"/>
    </row>
    <row r="121" spans="1:1" ht="15" x14ac:dyDescent="0.25">
      <c r="A121"/>
    </row>
    <row r="122" spans="1:1" ht="15" x14ac:dyDescent="0.25">
      <c r="A122"/>
    </row>
    <row r="123" spans="1:1" ht="15" x14ac:dyDescent="0.25">
      <c r="A123"/>
    </row>
    <row r="124" spans="1:1" ht="15" x14ac:dyDescent="0.25">
      <c r="A124"/>
    </row>
    <row r="125" spans="1:1" ht="15" x14ac:dyDescent="0.25">
      <c r="A125"/>
    </row>
    <row r="126" spans="1:1" ht="15" x14ac:dyDescent="0.25">
      <c r="A126"/>
    </row>
    <row r="127" spans="1:1" ht="15" x14ac:dyDescent="0.25">
      <c r="A127"/>
    </row>
    <row r="128" spans="1:1" ht="15" x14ac:dyDescent="0.25">
      <c r="A128"/>
    </row>
    <row r="129" spans="1:1" ht="15" x14ac:dyDescent="0.25">
      <c r="A129"/>
    </row>
    <row r="130" spans="1:1" ht="15" x14ac:dyDescent="0.25">
      <c r="A130"/>
    </row>
    <row r="131" spans="1:1" ht="15" x14ac:dyDescent="0.25">
      <c r="A131"/>
    </row>
    <row r="132" spans="1:1" ht="15" x14ac:dyDescent="0.25">
      <c r="A132"/>
    </row>
    <row r="133" spans="1:1" ht="15" x14ac:dyDescent="0.25">
      <c r="A133"/>
    </row>
    <row r="134" spans="1:1" ht="15" x14ac:dyDescent="0.25">
      <c r="A134"/>
    </row>
    <row r="135" spans="1:1" ht="15" x14ac:dyDescent="0.25">
      <c r="A135"/>
    </row>
    <row r="136" spans="1:1" ht="15" x14ac:dyDescent="0.25">
      <c r="A136"/>
    </row>
    <row r="137" spans="1:1" ht="15" x14ac:dyDescent="0.25">
      <c r="A137"/>
    </row>
    <row r="138" spans="1:1" ht="15" x14ac:dyDescent="0.25">
      <c r="A138"/>
    </row>
    <row r="139" spans="1:1" ht="15" x14ac:dyDescent="0.25">
      <c r="A139"/>
    </row>
    <row r="140" spans="1:1" ht="15" x14ac:dyDescent="0.25">
      <c r="A140"/>
    </row>
    <row r="141" spans="1:1" ht="15" x14ac:dyDescent="0.25">
      <c r="A141"/>
    </row>
    <row r="142" spans="1:1" ht="15" x14ac:dyDescent="0.25">
      <c r="A142"/>
    </row>
    <row r="143" spans="1:1" ht="15" x14ac:dyDescent="0.25">
      <c r="A143"/>
    </row>
    <row r="144" spans="1:1" ht="15" x14ac:dyDescent="0.25">
      <c r="A144"/>
    </row>
    <row r="145" spans="1:1" ht="15" x14ac:dyDescent="0.25">
      <c r="A145"/>
    </row>
    <row r="146" spans="1:1" ht="15" x14ac:dyDescent="0.25">
      <c r="A146"/>
    </row>
    <row r="147" spans="1:1" ht="15" x14ac:dyDescent="0.25">
      <c r="A147"/>
    </row>
    <row r="148" spans="1:1" ht="15" x14ac:dyDescent="0.25">
      <c r="A148"/>
    </row>
    <row r="149" spans="1:1" ht="15" x14ac:dyDescent="0.25">
      <c r="A149"/>
    </row>
    <row r="150" spans="1:1" ht="15" x14ac:dyDescent="0.25">
      <c r="A150"/>
    </row>
    <row r="151" spans="1:1" ht="15" x14ac:dyDescent="0.25">
      <c r="A151"/>
    </row>
    <row r="152" spans="1:1" ht="15" x14ac:dyDescent="0.25">
      <c r="A152"/>
    </row>
    <row r="153" spans="1:1" ht="15" x14ac:dyDescent="0.25">
      <c r="A153"/>
    </row>
    <row r="154" spans="1:1" ht="15" x14ac:dyDescent="0.25">
      <c r="A154"/>
    </row>
    <row r="155" spans="1:1" ht="15" x14ac:dyDescent="0.25">
      <c r="A155"/>
    </row>
    <row r="156" spans="1:1" ht="15" x14ac:dyDescent="0.25">
      <c r="A156"/>
    </row>
    <row r="157" spans="1:1" ht="15" x14ac:dyDescent="0.25">
      <c r="A157"/>
    </row>
    <row r="158" spans="1:1" ht="15" x14ac:dyDescent="0.25">
      <c r="A158"/>
    </row>
    <row r="159" spans="1:1" ht="15" x14ac:dyDescent="0.25">
      <c r="A159"/>
    </row>
    <row r="160" spans="1:1" ht="15" x14ac:dyDescent="0.25">
      <c r="A160"/>
    </row>
    <row r="161" spans="1:1" ht="15" x14ac:dyDescent="0.25">
      <c r="A161"/>
    </row>
    <row r="162" spans="1:1" ht="15" x14ac:dyDescent="0.25">
      <c r="A162"/>
    </row>
    <row r="163" spans="1:1" ht="15" x14ac:dyDescent="0.25">
      <c r="A163"/>
    </row>
    <row r="164" spans="1:1" ht="15" x14ac:dyDescent="0.25">
      <c r="A164"/>
    </row>
    <row r="165" spans="1:1" ht="15" x14ac:dyDescent="0.25">
      <c r="A165"/>
    </row>
    <row r="166" spans="1:1" ht="15" x14ac:dyDescent="0.25">
      <c r="A166"/>
    </row>
    <row r="167" spans="1:1" ht="15" x14ac:dyDescent="0.25">
      <c r="A167"/>
    </row>
    <row r="168" spans="1:1" ht="15" x14ac:dyDescent="0.25">
      <c r="A168"/>
    </row>
    <row r="169" spans="1:1" ht="15" x14ac:dyDescent="0.25">
      <c r="A169"/>
    </row>
    <row r="170" spans="1:1" ht="15" x14ac:dyDescent="0.25">
      <c r="A170"/>
    </row>
    <row r="171" spans="1:1" ht="15" x14ac:dyDescent="0.25">
      <c r="A171"/>
    </row>
    <row r="172" spans="1:1" ht="15" x14ac:dyDescent="0.25">
      <c r="A172"/>
    </row>
    <row r="173" spans="1:1" ht="15" x14ac:dyDescent="0.25">
      <c r="A173"/>
    </row>
    <row r="174" spans="1:1" ht="15" x14ac:dyDescent="0.25">
      <c r="A174"/>
    </row>
    <row r="175" spans="1:1" ht="15" x14ac:dyDescent="0.25">
      <c r="A175"/>
    </row>
    <row r="176" spans="1:1" ht="15" x14ac:dyDescent="0.25">
      <c r="A176"/>
    </row>
    <row r="177" spans="1:1" ht="15" x14ac:dyDescent="0.25">
      <c r="A177"/>
    </row>
    <row r="178" spans="1:1" ht="15" x14ac:dyDescent="0.25">
      <c r="A178"/>
    </row>
    <row r="179" spans="1:1" ht="15" x14ac:dyDescent="0.25">
      <c r="A179"/>
    </row>
    <row r="180" spans="1:1" ht="15" x14ac:dyDescent="0.25">
      <c r="A180"/>
    </row>
    <row r="181" spans="1:1" ht="15" x14ac:dyDescent="0.25">
      <c r="A181"/>
    </row>
    <row r="182" spans="1:1" ht="15" x14ac:dyDescent="0.25">
      <c r="A182"/>
    </row>
    <row r="183" spans="1:1" ht="15" x14ac:dyDescent="0.25">
      <c r="A183"/>
    </row>
    <row r="184" spans="1:1" ht="15" x14ac:dyDescent="0.25">
      <c r="A184"/>
    </row>
    <row r="185" spans="1:1" ht="15" x14ac:dyDescent="0.25">
      <c r="A185"/>
    </row>
    <row r="186" spans="1:1" ht="15" x14ac:dyDescent="0.25">
      <c r="A186"/>
    </row>
    <row r="187" spans="1:1" ht="15" x14ac:dyDescent="0.25">
      <c r="A187"/>
    </row>
    <row r="188" spans="1:1" ht="15" x14ac:dyDescent="0.25">
      <c r="A188"/>
    </row>
    <row r="189" spans="1:1" ht="15" x14ac:dyDescent="0.25">
      <c r="A189"/>
    </row>
    <row r="190" spans="1:1" ht="15" x14ac:dyDescent="0.25">
      <c r="A190"/>
    </row>
    <row r="191" spans="1:1" ht="15" x14ac:dyDescent="0.25">
      <c r="A191"/>
    </row>
    <row r="192" spans="1:1" ht="15" x14ac:dyDescent="0.25">
      <c r="A192"/>
    </row>
    <row r="193" spans="1:1" ht="15" x14ac:dyDescent="0.25">
      <c r="A193"/>
    </row>
    <row r="194" spans="1:1" ht="15" x14ac:dyDescent="0.25">
      <c r="A194"/>
    </row>
    <row r="195" spans="1:1" ht="15" x14ac:dyDescent="0.25">
      <c r="A195"/>
    </row>
    <row r="196" spans="1:1" ht="15" x14ac:dyDescent="0.25">
      <c r="A196"/>
    </row>
    <row r="197" spans="1:1" ht="15" x14ac:dyDescent="0.25">
      <c r="A197"/>
    </row>
    <row r="198" spans="1:1" ht="15" x14ac:dyDescent="0.25">
      <c r="A198"/>
    </row>
    <row r="199" spans="1:1" ht="15" x14ac:dyDescent="0.25">
      <c r="A199"/>
    </row>
    <row r="200" spans="1:1" ht="15" x14ac:dyDescent="0.25">
      <c r="A200"/>
    </row>
    <row r="201" spans="1:1" ht="15" x14ac:dyDescent="0.25">
      <c r="A201"/>
    </row>
    <row r="202" spans="1:1" ht="15" x14ac:dyDescent="0.25">
      <c r="A202"/>
    </row>
    <row r="203" spans="1:1" ht="15" x14ac:dyDescent="0.25">
      <c r="A203"/>
    </row>
    <row r="204" spans="1:1" ht="15" x14ac:dyDescent="0.25">
      <c r="A204"/>
    </row>
    <row r="205" spans="1:1" ht="15" x14ac:dyDescent="0.25">
      <c r="A205"/>
    </row>
    <row r="206" spans="1:1" ht="15" x14ac:dyDescent="0.25">
      <c r="A206"/>
    </row>
    <row r="207" spans="1:1" ht="15" x14ac:dyDescent="0.25">
      <c r="A207"/>
    </row>
    <row r="208" spans="1:1" ht="15" x14ac:dyDescent="0.25">
      <c r="A208"/>
    </row>
    <row r="209" spans="1:1" ht="15" x14ac:dyDescent="0.25">
      <c r="A209"/>
    </row>
    <row r="210" spans="1:1" ht="15" x14ac:dyDescent="0.25">
      <c r="A210"/>
    </row>
    <row r="211" spans="1:1" ht="15" x14ac:dyDescent="0.25">
      <c r="A211"/>
    </row>
    <row r="212" spans="1:1" ht="15" x14ac:dyDescent="0.25">
      <c r="A212"/>
    </row>
    <row r="213" spans="1:1" ht="15" x14ac:dyDescent="0.25">
      <c r="A213"/>
    </row>
    <row r="214" spans="1:1" ht="15" x14ac:dyDescent="0.25">
      <c r="A214"/>
    </row>
    <row r="215" spans="1:1" ht="15" x14ac:dyDescent="0.25">
      <c r="A215"/>
    </row>
    <row r="216" spans="1:1" ht="15" x14ac:dyDescent="0.25">
      <c r="A216"/>
    </row>
    <row r="217" spans="1:1" ht="15" x14ac:dyDescent="0.25">
      <c r="A217"/>
    </row>
    <row r="218" spans="1:1" ht="15" x14ac:dyDescent="0.25">
      <c r="A2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6"/>
  <sheetViews>
    <sheetView zoomScaleNormal="100" workbookViewId="0">
      <pane ySplit="1" topLeftCell="A185" activePane="bottomLeft" state="frozenSplit"/>
      <selection activeCell="DF5" sqref="DF5"/>
      <selection pane="bottomLeft" activeCell="B198" sqref="B198"/>
    </sheetView>
  </sheetViews>
  <sheetFormatPr defaultColWidth="9.140625" defaultRowHeight="12" x14ac:dyDescent="0.2"/>
  <cols>
    <col min="1" max="1" width="9.5703125" style="74" customWidth="1"/>
    <col min="2" max="2" width="49.85546875" style="74" customWidth="1"/>
    <col min="3" max="3" width="9.5703125" style="75" customWidth="1"/>
    <col min="4" max="4" width="49" style="74" customWidth="1"/>
    <col min="5" max="5" width="16.28515625" style="74" customWidth="1"/>
    <col min="6" max="6" width="18.7109375" style="74" customWidth="1"/>
    <col min="7" max="7" width="18.42578125" style="32" customWidth="1"/>
    <col min="8" max="8" width="10.28515625" style="76" customWidth="1"/>
    <col min="9" max="9" width="13.85546875" style="76" customWidth="1"/>
    <col min="10" max="16384" width="9.140625" style="32"/>
  </cols>
  <sheetData>
    <row r="1" spans="1:9" ht="34.9" customHeight="1" x14ac:dyDescent="0.2">
      <c r="A1" s="30" t="s">
        <v>79</v>
      </c>
      <c r="B1" s="30" t="s">
        <v>80</v>
      </c>
      <c r="C1" s="30" t="s">
        <v>81</v>
      </c>
      <c r="D1" s="30" t="s">
        <v>82</v>
      </c>
      <c r="E1" s="30" t="s">
        <v>83</v>
      </c>
      <c r="F1" s="30" t="s">
        <v>84</v>
      </c>
      <c r="G1" s="31" t="s">
        <v>85</v>
      </c>
      <c r="H1" s="30" t="s">
        <v>86</v>
      </c>
      <c r="I1" s="30" t="s">
        <v>87</v>
      </c>
    </row>
    <row r="2" spans="1:9" ht="48" x14ac:dyDescent="0.2">
      <c r="A2" s="33">
        <v>4.0999999999999996</v>
      </c>
      <c r="B2" s="33" t="s">
        <v>88</v>
      </c>
      <c r="C2" s="34" t="s">
        <v>89</v>
      </c>
      <c r="D2" s="35" t="s">
        <v>90</v>
      </c>
      <c r="E2" s="35" t="s">
        <v>91</v>
      </c>
      <c r="F2" s="36" t="s">
        <v>92</v>
      </c>
      <c r="G2" s="37" t="s">
        <v>93</v>
      </c>
      <c r="H2" s="38" t="s">
        <v>94</v>
      </c>
      <c r="I2" s="38"/>
    </row>
    <row r="3" spans="1:9" ht="48" x14ac:dyDescent="0.2">
      <c r="A3" s="33">
        <v>4.0999999999999996</v>
      </c>
      <c r="B3" s="33" t="s">
        <v>88</v>
      </c>
      <c r="C3" s="34" t="s">
        <v>95</v>
      </c>
      <c r="D3" s="35" t="s">
        <v>96</v>
      </c>
      <c r="E3" s="35" t="s">
        <v>91</v>
      </c>
      <c r="F3" s="36" t="s">
        <v>92</v>
      </c>
      <c r="G3" s="37" t="s">
        <v>93</v>
      </c>
      <c r="H3" s="38" t="s">
        <v>94</v>
      </c>
      <c r="I3" s="38"/>
    </row>
    <row r="4" spans="1:9" ht="48" x14ac:dyDescent="0.2">
      <c r="A4" s="33">
        <v>4.0999999999999996</v>
      </c>
      <c r="B4" s="33" t="s">
        <v>88</v>
      </c>
      <c r="C4" s="34" t="s">
        <v>97</v>
      </c>
      <c r="D4" s="35" t="s">
        <v>98</v>
      </c>
      <c r="E4" s="35" t="s">
        <v>91</v>
      </c>
      <c r="F4" s="36" t="s">
        <v>92</v>
      </c>
      <c r="G4" s="37" t="s">
        <v>93</v>
      </c>
      <c r="H4" s="38" t="s">
        <v>94</v>
      </c>
      <c r="I4" s="38"/>
    </row>
    <row r="5" spans="1:9" ht="48" x14ac:dyDescent="0.2">
      <c r="A5" s="33">
        <v>4.0999999999999996</v>
      </c>
      <c r="B5" s="33" t="s">
        <v>88</v>
      </c>
      <c r="C5" s="34" t="s">
        <v>99</v>
      </c>
      <c r="D5" s="35" t="s">
        <v>100</v>
      </c>
      <c r="E5" s="35" t="s">
        <v>91</v>
      </c>
      <c r="F5" s="36" t="s">
        <v>92</v>
      </c>
      <c r="G5" s="37" t="s">
        <v>93</v>
      </c>
      <c r="H5" s="38" t="s">
        <v>94</v>
      </c>
      <c r="I5" s="38"/>
    </row>
    <row r="6" spans="1:9" ht="48" x14ac:dyDescent="0.2">
      <c r="A6" s="33">
        <v>4.0999999999999996</v>
      </c>
      <c r="B6" s="33" t="s">
        <v>88</v>
      </c>
      <c r="C6" s="34" t="s">
        <v>101</v>
      </c>
      <c r="D6" s="35" t="s">
        <v>102</v>
      </c>
      <c r="E6" s="35" t="s">
        <v>91</v>
      </c>
      <c r="F6" s="36" t="s">
        <v>92</v>
      </c>
      <c r="G6" s="37" t="s">
        <v>93</v>
      </c>
      <c r="H6" s="38" t="s">
        <v>94</v>
      </c>
      <c r="I6" s="38"/>
    </row>
    <row r="7" spans="1:9" ht="48" x14ac:dyDescent="0.2">
      <c r="A7" s="33">
        <v>4.0999999999999996</v>
      </c>
      <c r="B7" s="33" t="s">
        <v>88</v>
      </c>
      <c r="C7" s="34" t="s">
        <v>103</v>
      </c>
      <c r="D7" s="39" t="s">
        <v>104</v>
      </c>
      <c r="E7" s="35" t="s">
        <v>91</v>
      </c>
      <c r="F7" s="36" t="s">
        <v>92</v>
      </c>
      <c r="G7" s="37" t="s">
        <v>93</v>
      </c>
      <c r="H7" s="38" t="s">
        <v>94</v>
      </c>
      <c r="I7" s="38"/>
    </row>
    <row r="8" spans="1:9" ht="48" x14ac:dyDescent="0.2">
      <c r="A8" s="33">
        <v>4.0999999999999996</v>
      </c>
      <c r="B8" s="33" t="s">
        <v>88</v>
      </c>
      <c r="C8" s="34" t="s">
        <v>105</v>
      </c>
      <c r="D8" s="35" t="s">
        <v>106</v>
      </c>
      <c r="E8" s="35" t="s">
        <v>91</v>
      </c>
      <c r="F8" s="36" t="s">
        <v>92</v>
      </c>
      <c r="G8" s="37" t="s">
        <v>93</v>
      </c>
      <c r="H8" s="38" t="s">
        <v>94</v>
      </c>
      <c r="I8" s="38"/>
    </row>
    <row r="9" spans="1:9" ht="48" x14ac:dyDescent="0.2">
      <c r="A9" s="33">
        <v>4.0999999999999996</v>
      </c>
      <c r="B9" s="33" t="s">
        <v>88</v>
      </c>
      <c r="C9" s="34" t="s">
        <v>107</v>
      </c>
      <c r="D9" s="35" t="s">
        <v>108</v>
      </c>
      <c r="E9" s="35" t="s">
        <v>91</v>
      </c>
      <c r="F9" s="36" t="s">
        <v>92</v>
      </c>
      <c r="G9" s="37" t="s">
        <v>93</v>
      </c>
      <c r="H9" s="38" t="s">
        <v>94</v>
      </c>
      <c r="I9" s="38"/>
    </row>
    <row r="10" spans="1:9" ht="72" x14ac:dyDescent="0.2">
      <c r="A10" s="33">
        <v>4.0999999999999996</v>
      </c>
      <c r="B10" s="33" t="s">
        <v>88</v>
      </c>
      <c r="C10" s="34" t="s">
        <v>109</v>
      </c>
      <c r="D10" s="35" t="s">
        <v>110</v>
      </c>
      <c r="E10" s="35" t="s">
        <v>91</v>
      </c>
      <c r="F10" s="36" t="s">
        <v>111</v>
      </c>
      <c r="G10" s="37" t="s">
        <v>93</v>
      </c>
      <c r="H10" s="38" t="s">
        <v>94</v>
      </c>
      <c r="I10" s="38"/>
    </row>
    <row r="11" spans="1:9" ht="48" x14ac:dyDescent="0.2">
      <c r="A11" s="33">
        <v>4.0999999999999996</v>
      </c>
      <c r="B11" s="33" t="s">
        <v>88</v>
      </c>
      <c r="C11" s="34" t="s">
        <v>112</v>
      </c>
      <c r="D11" s="39" t="s">
        <v>113</v>
      </c>
      <c r="E11" s="35" t="s">
        <v>91</v>
      </c>
      <c r="F11" s="36" t="s">
        <v>92</v>
      </c>
      <c r="G11" s="37" t="s">
        <v>93</v>
      </c>
      <c r="H11" s="38" t="s">
        <v>94</v>
      </c>
      <c r="I11" s="38"/>
    </row>
    <row r="12" spans="1:9" ht="31.5" customHeight="1" x14ac:dyDescent="0.2">
      <c r="A12" s="40">
        <v>4.2</v>
      </c>
      <c r="B12" s="33" t="s">
        <v>114</v>
      </c>
      <c r="C12" s="41" t="s">
        <v>115</v>
      </c>
      <c r="D12" s="35" t="s">
        <v>116</v>
      </c>
      <c r="E12" s="35" t="s">
        <v>91</v>
      </c>
      <c r="F12" s="36" t="s">
        <v>117</v>
      </c>
      <c r="G12" s="37" t="s">
        <v>93</v>
      </c>
      <c r="H12" s="38" t="s">
        <v>94</v>
      </c>
      <c r="I12" s="38"/>
    </row>
    <row r="13" spans="1:9" ht="36" x14ac:dyDescent="0.2">
      <c r="A13" s="42">
        <v>4.3</v>
      </c>
      <c r="B13" s="33" t="s">
        <v>118</v>
      </c>
      <c r="C13" s="43" t="s">
        <v>119</v>
      </c>
      <c r="D13" s="44" t="s">
        <v>120</v>
      </c>
      <c r="E13" s="44" t="s">
        <v>121</v>
      </c>
      <c r="F13" s="36" t="s">
        <v>92</v>
      </c>
      <c r="G13" s="45" t="s">
        <v>122</v>
      </c>
      <c r="H13" s="38" t="s">
        <v>94</v>
      </c>
      <c r="I13" s="38"/>
    </row>
    <row r="14" spans="1:9" ht="36" x14ac:dyDescent="0.2">
      <c r="A14" s="42">
        <v>4.3</v>
      </c>
      <c r="B14" s="33" t="s">
        <v>118</v>
      </c>
      <c r="C14" s="43" t="s">
        <v>123</v>
      </c>
      <c r="D14" s="42" t="s">
        <v>124</v>
      </c>
      <c r="E14" s="44" t="s">
        <v>121</v>
      </c>
      <c r="F14" s="36" t="s">
        <v>92</v>
      </c>
      <c r="G14" s="45" t="s">
        <v>122</v>
      </c>
      <c r="H14" s="38" t="s">
        <v>94</v>
      </c>
      <c r="I14" s="38"/>
    </row>
    <row r="15" spans="1:9" ht="48" x14ac:dyDescent="0.2">
      <c r="A15" s="42">
        <v>4.3</v>
      </c>
      <c r="B15" s="33" t="s">
        <v>118</v>
      </c>
      <c r="C15" s="43" t="s">
        <v>125</v>
      </c>
      <c r="D15" s="42" t="s">
        <v>126</v>
      </c>
      <c r="E15" s="44" t="s">
        <v>121</v>
      </c>
      <c r="F15" s="36" t="s">
        <v>92</v>
      </c>
      <c r="G15" s="45" t="s">
        <v>122</v>
      </c>
      <c r="H15" s="38" t="s">
        <v>94</v>
      </c>
      <c r="I15" s="38"/>
    </row>
    <row r="16" spans="1:9" ht="36" x14ac:dyDescent="0.2">
      <c r="A16" s="42">
        <v>4.3</v>
      </c>
      <c r="B16" s="33" t="s">
        <v>118</v>
      </c>
      <c r="C16" s="43" t="s">
        <v>127</v>
      </c>
      <c r="D16" s="42" t="s">
        <v>128</v>
      </c>
      <c r="E16" s="44" t="s">
        <v>121</v>
      </c>
      <c r="F16" s="36" t="s">
        <v>92</v>
      </c>
      <c r="G16" s="45" t="s">
        <v>122</v>
      </c>
      <c r="H16" s="38" t="s">
        <v>94</v>
      </c>
      <c r="I16" s="38"/>
    </row>
    <row r="17" spans="1:9" ht="36" x14ac:dyDescent="0.2">
      <c r="A17" s="42">
        <v>4.3</v>
      </c>
      <c r="B17" s="33" t="s">
        <v>118</v>
      </c>
      <c r="C17" s="43" t="s">
        <v>129</v>
      </c>
      <c r="D17" s="42" t="s">
        <v>130</v>
      </c>
      <c r="E17" s="44" t="s">
        <v>121</v>
      </c>
      <c r="F17" s="36" t="s">
        <v>92</v>
      </c>
      <c r="G17" s="45" t="s">
        <v>122</v>
      </c>
      <c r="H17" s="38" t="s">
        <v>94</v>
      </c>
      <c r="I17" s="38"/>
    </row>
    <row r="18" spans="1:9" ht="36" x14ac:dyDescent="0.2">
      <c r="A18" s="42">
        <v>4.3</v>
      </c>
      <c r="B18" s="33" t="s">
        <v>118</v>
      </c>
      <c r="C18" s="43" t="s">
        <v>131</v>
      </c>
      <c r="D18" s="42" t="s">
        <v>132</v>
      </c>
      <c r="E18" s="44" t="s">
        <v>121</v>
      </c>
      <c r="F18" s="36" t="s">
        <v>92</v>
      </c>
      <c r="G18" s="45" t="s">
        <v>122</v>
      </c>
      <c r="H18" s="38" t="s">
        <v>94</v>
      </c>
      <c r="I18" s="38"/>
    </row>
    <row r="19" spans="1:9" ht="36" x14ac:dyDescent="0.2">
      <c r="A19" s="42">
        <v>4.3</v>
      </c>
      <c r="B19" s="33" t="s">
        <v>118</v>
      </c>
      <c r="C19" s="43" t="s">
        <v>133</v>
      </c>
      <c r="D19" s="42" t="s">
        <v>134</v>
      </c>
      <c r="E19" s="44" t="s">
        <v>121</v>
      </c>
      <c r="F19" s="36" t="s">
        <v>92</v>
      </c>
      <c r="G19" s="45" t="s">
        <v>122</v>
      </c>
      <c r="H19" s="38" t="s">
        <v>94</v>
      </c>
      <c r="I19" s="38"/>
    </row>
    <row r="20" spans="1:9" ht="36" x14ac:dyDescent="0.2">
      <c r="A20" s="42">
        <v>4.3</v>
      </c>
      <c r="B20" s="33" t="s">
        <v>118</v>
      </c>
      <c r="C20" s="43" t="s">
        <v>135</v>
      </c>
      <c r="D20" s="42" t="s">
        <v>136</v>
      </c>
      <c r="E20" s="44" t="s">
        <v>121</v>
      </c>
      <c r="F20" s="36" t="s">
        <v>92</v>
      </c>
      <c r="G20" s="45" t="s">
        <v>122</v>
      </c>
      <c r="H20" s="38" t="s">
        <v>94</v>
      </c>
      <c r="I20" s="38"/>
    </row>
    <row r="21" spans="1:9" ht="36" x14ac:dyDescent="0.2">
      <c r="A21" s="42">
        <v>4.3</v>
      </c>
      <c r="B21" s="33" t="s">
        <v>118</v>
      </c>
      <c r="C21" s="43" t="s">
        <v>137</v>
      </c>
      <c r="D21" s="42" t="s">
        <v>138</v>
      </c>
      <c r="E21" s="44" t="s">
        <v>121</v>
      </c>
      <c r="F21" s="36" t="s">
        <v>92</v>
      </c>
      <c r="G21" s="45" t="s">
        <v>122</v>
      </c>
      <c r="H21" s="38" t="s">
        <v>94</v>
      </c>
      <c r="I21" s="38"/>
    </row>
    <row r="22" spans="1:9" ht="36" x14ac:dyDescent="0.2">
      <c r="A22" s="42">
        <v>4.3</v>
      </c>
      <c r="B22" s="33" t="s">
        <v>118</v>
      </c>
      <c r="C22" s="43" t="s">
        <v>139</v>
      </c>
      <c r="D22" s="42" t="s">
        <v>140</v>
      </c>
      <c r="E22" s="44" t="s">
        <v>121</v>
      </c>
      <c r="F22" s="36" t="s">
        <v>92</v>
      </c>
      <c r="G22" s="45" t="s">
        <v>122</v>
      </c>
      <c r="H22" s="38" t="s">
        <v>94</v>
      </c>
      <c r="I22" s="38"/>
    </row>
    <row r="23" spans="1:9" ht="36" x14ac:dyDescent="0.2">
      <c r="A23" s="42">
        <v>4.3</v>
      </c>
      <c r="B23" s="33" t="s">
        <v>118</v>
      </c>
      <c r="C23" s="43" t="s">
        <v>141</v>
      </c>
      <c r="D23" s="42" t="s">
        <v>142</v>
      </c>
      <c r="E23" s="44" t="s">
        <v>121</v>
      </c>
      <c r="F23" s="36" t="s">
        <v>92</v>
      </c>
      <c r="G23" s="45" t="s">
        <v>122</v>
      </c>
      <c r="H23" s="38" t="s">
        <v>94</v>
      </c>
      <c r="I23" s="38"/>
    </row>
    <row r="24" spans="1:9" ht="36" x14ac:dyDescent="0.2">
      <c r="A24" s="42">
        <v>4.3</v>
      </c>
      <c r="B24" s="33" t="s">
        <v>118</v>
      </c>
      <c r="C24" s="43" t="s">
        <v>143</v>
      </c>
      <c r="D24" s="42" t="s">
        <v>144</v>
      </c>
      <c r="E24" s="44" t="s">
        <v>121</v>
      </c>
      <c r="F24" s="36" t="s">
        <v>92</v>
      </c>
      <c r="G24" s="45" t="s">
        <v>122</v>
      </c>
      <c r="H24" s="38" t="s">
        <v>94</v>
      </c>
      <c r="I24" s="38"/>
    </row>
    <row r="25" spans="1:9" ht="36" x14ac:dyDescent="0.2">
      <c r="A25" s="42">
        <v>4.3</v>
      </c>
      <c r="B25" s="33" t="s">
        <v>118</v>
      </c>
      <c r="C25" s="43" t="s">
        <v>145</v>
      </c>
      <c r="D25" s="42" t="s">
        <v>146</v>
      </c>
      <c r="E25" s="44" t="s">
        <v>121</v>
      </c>
      <c r="F25" s="36" t="s">
        <v>92</v>
      </c>
      <c r="G25" s="45" t="s">
        <v>122</v>
      </c>
      <c r="H25" s="38" t="s">
        <v>94</v>
      </c>
      <c r="I25" s="38"/>
    </row>
    <row r="26" spans="1:9" ht="36" x14ac:dyDescent="0.2">
      <c r="A26" s="42">
        <v>4.3</v>
      </c>
      <c r="B26" s="33" t="s">
        <v>118</v>
      </c>
      <c r="C26" s="43" t="s">
        <v>147</v>
      </c>
      <c r="D26" s="42" t="s">
        <v>148</v>
      </c>
      <c r="E26" s="44" t="s">
        <v>121</v>
      </c>
      <c r="F26" s="36" t="s">
        <v>92</v>
      </c>
      <c r="G26" s="45" t="s">
        <v>122</v>
      </c>
      <c r="H26" s="38" t="s">
        <v>94</v>
      </c>
      <c r="I26" s="38"/>
    </row>
    <row r="27" spans="1:9" ht="36" x14ac:dyDescent="0.2">
      <c r="A27" s="46">
        <v>4.3</v>
      </c>
      <c r="B27" s="47" t="s">
        <v>149</v>
      </c>
      <c r="C27" s="48" t="s">
        <v>150</v>
      </c>
      <c r="D27" s="46" t="s">
        <v>151</v>
      </c>
      <c r="E27" s="49" t="s">
        <v>121</v>
      </c>
      <c r="F27" s="36" t="s">
        <v>92</v>
      </c>
      <c r="G27" s="50" t="s">
        <v>122</v>
      </c>
      <c r="H27" s="51" t="s">
        <v>94</v>
      </c>
      <c r="I27" s="51"/>
    </row>
    <row r="28" spans="1:9" ht="36" x14ac:dyDescent="0.2">
      <c r="A28" s="44">
        <v>4.4000000000000004</v>
      </c>
      <c r="B28" s="33" t="s">
        <v>152</v>
      </c>
      <c r="C28" s="52" t="s">
        <v>153</v>
      </c>
      <c r="D28" s="35" t="s">
        <v>154</v>
      </c>
      <c r="E28" s="35" t="s">
        <v>91</v>
      </c>
      <c r="F28" s="53" t="s">
        <v>111</v>
      </c>
      <c r="G28" s="37" t="s">
        <v>93</v>
      </c>
      <c r="H28" s="38" t="s">
        <v>94</v>
      </c>
      <c r="I28" s="38"/>
    </row>
    <row r="29" spans="1:9" ht="48" x14ac:dyDescent="0.2">
      <c r="A29" s="44">
        <v>4.4000000000000004</v>
      </c>
      <c r="B29" s="33" t="s">
        <v>152</v>
      </c>
      <c r="C29" s="52" t="s">
        <v>155</v>
      </c>
      <c r="D29" s="35" t="s">
        <v>156</v>
      </c>
      <c r="E29" s="35" t="s">
        <v>91</v>
      </c>
      <c r="F29" s="36" t="s">
        <v>157</v>
      </c>
      <c r="G29" s="37" t="s">
        <v>93</v>
      </c>
      <c r="H29" s="38" t="s">
        <v>94</v>
      </c>
      <c r="I29" s="38"/>
    </row>
    <row r="30" spans="1:9" s="57" customFormat="1" ht="84" x14ac:dyDescent="0.2">
      <c r="A30" s="49">
        <v>4.4000000000000004</v>
      </c>
      <c r="B30" s="47" t="s">
        <v>152</v>
      </c>
      <c r="C30" s="54" t="s">
        <v>158</v>
      </c>
      <c r="D30" s="55" t="s">
        <v>159</v>
      </c>
      <c r="E30" s="55" t="s">
        <v>160</v>
      </c>
      <c r="F30" s="36" t="s">
        <v>161</v>
      </c>
      <c r="G30" s="56" t="s">
        <v>162</v>
      </c>
      <c r="H30" s="53" t="s">
        <v>163</v>
      </c>
      <c r="I30" s="53"/>
    </row>
    <row r="31" spans="1:9" ht="36" x14ac:dyDescent="0.2">
      <c r="A31" s="44">
        <v>4.4000000000000004</v>
      </c>
      <c r="B31" s="33" t="s">
        <v>152</v>
      </c>
      <c r="C31" s="52" t="s">
        <v>164</v>
      </c>
      <c r="D31" s="35" t="s">
        <v>165</v>
      </c>
      <c r="E31" s="35" t="s">
        <v>91</v>
      </c>
      <c r="F31" s="36" t="s">
        <v>157</v>
      </c>
      <c r="G31" s="37" t="s">
        <v>93</v>
      </c>
      <c r="H31" s="38" t="s">
        <v>94</v>
      </c>
      <c r="I31" s="38"/>
    </row>
    <row r="32" spans="1:9" ht="34.5" customHeight="1" x14ac:dyDescent="0.2">
      <c r="A32" s="44">
        <v>4.4000000000000004</v>
      </c>
      <c r="B32" s="33" t="s">
        <v>152</v>
      </c>
      <c r="C32" s="52" t="s">
        <v>166</v>
      </c>
      <c r="D32" s="58" t="s">
        <v>167</v>
      </c>
      <c r="E32" s="39" t="s">
        <v>168</v>
      </c>
      <c r="F32" s="36" t="s">
        <v>92</v>
      </c>
      <c r="G32" s="37" t="s">
        <v>169</v>
      </c>
      <c r="H32" s="38" t="s">
        <v>94</v>
      </c>
      <c r="I32" s="38"/>
    </row>
    <row r="33" spans="1:9" ht="72" x14ac:dyDescent="0.2">
      <c r="A33" s="44">
        <v>4.4000000000000004</v>
      </c>
      <c r="B33" s="33" t="s">
        <v>152</v>
      </c>
      <c r="C33" s="52" t="s">
        <v>170</v>
      </c>
      <c r="D33" s="35" t="s">
        <v>171</v>
      </c>
      <c r="E33" s="35" t="s">
        <v>160</v>
      </c>
      <c r="F33" s="36" t="s">
        <v>92</v>
      </c>
      <c r="G33" s="37" t="s">
        <v>162</v>
      </c>
      <c r="H33" s="38" t="s">
        <v>94</v>
      </c>
      <c r="I33" s="38"/>
    </row>
    <row r="34" spans="1:9" ht="84" x14ac:dyDescent="0.2">
      <c r="A34" s="44">
        <v>4.4000000000000004</v>
      </c>
      <c r="B34" s="33" t="s">
        <v>152</v>
      </c>
      <c r="C34" s="52" t="s">
        <v>172</v>
      </c>
      <c r="D34" s="35" t="s">
        <v>173</v>
      </c>
      <c r="E34" s="35" t="s">
        <v>160</v>
      </c>
      <c r="F34" s="36" t="s">
        <v>92</v>
      </c>
      <c r="G34" s="37" t="s">
        <v>162</v>
      </c>
      <c r="H34" s="38" t="s">
        <v>94</v>
      </c>
      <c r="I34" s="38"/>
    </row>
    <row r="35" spans="1:9" ht="36" x14ac:dyDescent="0.2">
      <c r="A35" s="44">
        <v>4.4000000000000004</v>
      </c>
      <c r="B35" s="33" t="s">
        <v>152</v>
      </c>
      <c r="C35" s="52" t="s">
        <v>174</v>
      </c>
      <c r="D35" s="35" t="s">
        <v>175</v>
      </c>
      <c r="E35" s="35" t="s">
        <v>91</v>
      </c>
      <c r="F35" s="36" t="s">
        <v>157</v>
      </c>
      <c r="G35" s="37" t="s">
        <v>93</v>
      </c>
      <c r="H35" s="38" t="s">
        <v>94</v>
      </c>
      <c r="I35" s="38"/>
    </row>
    <row r="36" spans="1:9" ht="36" x14ac:dyDescent="0.2">
      <c r="A36" s="44">
        <v>4.4000000000000004</v>
      </c>
      <c r="B36" s="33" t="s">
        <v>152</v>
      </c>
      <c r="C36" s="52" t="s">
        <v>176</v>
      </c>
      <c r="D36" s="58" t="s">
        <v>177</v>
      </c>
      <c r="E36" s="39" t="s">
        <v>168</v>
      </c>
      <c r="F36" s="36" t="s">
        <v>92</v>
      </c>
      <c r="G36" s="37" t="s">
        <v>169</v>
      </c>
      <c r="H36" s="38" t="s">
        <v>94</v>
      </c>
      <c r="I36" s="38"/>
    </row>
    <row r="37" spans="1:9" ht="72" x14ac:dyDescent="0.2">
      <c r="A37" s="44">
        <v>4.4000000000000004</v>
      </c>
      <c r="B37" s="33" t="s">
        <v>152</v>
      </c>
      <c r="C37" s="52" t="s">
        <v>178</v>
      </c>
      <c r="D37" s="35" t="s">
        <v>179</v>
      </c>
      <c r="E37" s="35" t="s">
        <v>160</v>
      </c>
      <c r="F37" s="36" t="s">
        <v>92</v>
      </c>
      <c r="G37" s="37" t="s">
        <v>162</v>
      </c>
      <c r="H37" s="38" t="s">
        <v>94</v>
      </c>
      <c r="I37" s="38"/>
    </row>
    <row r="38" spans="1:9" ht="24" x14ac:dyDescent="0.2">
      <c r="A38" s="40">
        <v>5.0999999999999996</v>
      </c>
      <c r="B38" s="33" t="s">
        <v>180</v>
      </c>
      <c r="C38" s="41" t="s">
        <v>181</v>
      </c>
      <c r="D38" s="33" t="s">
        <v>182</v>
      </c>
      <c r="E38" s="35" t="s">
        <v>91</v>
      </c>
      <c r="F38" s="53" t="s">
        <v>111</v>
      </c>
      <c r="G38" s="37" t="s">
        <v>93</v>
      </c>
      <c r="H38" s="38" t="s">
        <v>183</v>
      </c>
      <c r="I38" s="38"/>
    </row>
    <row r="39" spans="1:9" ht="36" x14ac:dyDescent="0.2">
      <c r="A39" s="40">
        <v>5.2</v>
      </c>
      <c r="B39" s="33" t="s">
        <v>184</v>
      </c>
      <c r="C39" s="41" t="s">
        <v>185</v>
      </c>
      <c r="D39" s="33" t="s">
        <v>184</v>
      </c>
      <c r="E39" s="35" t="s">
        <v>91</v>
      </c>
      <c r="F39" s="53" t="s">
        <v>111</v>
      </c>
      <c r="G39" s="37" t="s">
        <v>93</v>
      </c>
      <c r="H39" s="38" t="s">
        <v>183</v>
      </c>
      <c r="I39" s="38"/>
    </row>
    <row r="40" spans="1:9" ht="24" x14ac:dyDescent="0.2">
      <c r="A40" s="40">
        <v>5.3</v>
      </c>
      <c r="B40" s="33" t="s">
        <v>186</v>
      </c>
      <c r="C40" s="41" t="s">
        <v>187</v>
      </c>
      <c r="D40" s="35" t="s">
        <v>188</v>
      </c>
      <c r="E40" s="35" t="s">
        <v>91</v>
      </c>
      <c r="F40" s="36" t="s">
        <v>161</v>
      </c>
      <c r="G40" s="37" t="s">
        <v>93</v>
      </c>
      <c r="H40" s="38" t="s">
        <v>94</v>
      </c>
      <c r="I40" s="38"/>
    </row>
    <row r="41" spans="1:9" ht="24" x14ac:dyDescent="0.2">
      <c r="A41" s="40">
        <v>5.3</v>
      </c>
      <c r="B41" s="33" t="s">
        <v>186</v>
      </c>
      <c r="C41" s="41" t="s">
        <v>189</v>
      </c>
      <c r="D41" s="35" t="s">
        <v>190</v>
      </c>
      <c r="E41" s="35" t="s">
        <v>91</v>
      </c>
      <c r="F41" s="53" t="s">
        <v>111</v>
      </c>
      <c r="G41" s="37" t="s">
        <v>93</v>
      </c>
      <c r="H41" s="38" t="s">
        <v>94</v>
      </c>
      <c r="I41" s="38"/>
    </row>
    <row r="42" spans="1:9" x14ac:dyDescent="0.2">
      <c r="A42" s="40">
        <v>5.3</v>
      </c>
      <c r="B42" s="33" t="s">
        <v>186</v>
      </c>
      <c r="C42" s="41" t="s">
        <v>191</v>
      </c>
      <c r="D42" s="35" t="s">
        <v>192</v>
      </c>
      <c r="E42" s="35" t="s">
        <v>91</v>
      </c>
      <c r="F42" s="53" t="s">
        <v>111</v>
      </c>
      <c r="G42" s="37" t="s">
        <v>93</v>
      </c>
      <c r="H42" s="38" t="s">
        <v>94</v>
      </c>
      <c r="I42" s="38"/>
    </row>
    <row r="43" spans="1:9" ht="36" x14ac:dyDescent="0.2">
      <c r="A43" s="40">
        <v>5.3</v>
      </c>
      <c r="B43" s="33" t="s">
        <v>186</v>
      </c>
      <c r="C43" s="41" t="s">
        <v>193</v>
      </c>
      <c r="D43" s="35" t="s">
        <v>194</v>
      </c>
      <c r="E43" s="35" t="s">
        <v>91</v>
      </c>
      <c r="F43" s="36" t="s">
        <v>157</v>
      </c>
      <c r="G43" s="37" t="s">
        <v>93</v>
      </c>
      <c r="H43" s="38" t="s">
        <v>195</v>
      </c>
      <c r="I43" s="38"/>
    </row>
    <row r="44" spans="1:9" ht="57" customHeight="1" x14ac:dyDescent="0.2">
      <c r="A44" s="59">
        <v>6.1</v>
      </c>
      <c r="B44" s="33" t="s">
        <v>196</v>
      </c>
      <c r="C44" s="41" t="s">
        <v>197</v>
      </c>
      <c r="D44" s="40" t="s">
        <v>198</v>
      </c>
      <c r="E44" s="40" t="s">
        <v>199</v>
      </c>
      <c r="F44" s="36" t="s">
        <v>92</v>
      </c>
      <c r="G44" s="45" t="s">
        <v>200</v>
      </c>
      <c r="H44" s="38" t="s">
        <v>94</v>
      </c>
      <c r="I44" s="38"/>
    </row>
    <row r="45" spans="1:9" ht="71.25" customHeight="1" x14ac:dyDescent="0.2">
      <c r="A45" s="40">
        <v>6.2</v>
      </c>
      <c r="B45" s="33" t="s">
        <v>201</v>
      </c>
      <c r="C45" s="41" t="s">
        <v>202</v>
      </c>
      <c r="D45" s="59" t="s">
        <v>203</v>
      </c>
      <c r="E45" s="59" t="s">
        <v>204</v>
      </c>
      <c r="F45" s="36" t="s">
        <v>92</v>
      </c>
      <c r="G45" s="45" t="s">
        <v>205</v>
      </c>
      <c r="H45" s="38" t="s">
        <v>94</v>
      </c>
      <c r="I45" s="38"/>
    </row>
    <row r="46" spans="1:9" ht="75" customHeight="1" x14ac:dyDescent="0.2">
      <c r="A46" s="40">
        <v>6.2</v>
      </c>
      <c r="B46" s="33" t="s">
        <v>201</v>
      </c>
      <c r="C46" s="41" t="s">
        <v>206</v>
      </c>
      <c r="D46" s="40" t="s">
        <v>207</v>
      </c>
      <c r="E46" s="59" t="s">
        <v>204</v>
      </c>
      <c r="F46" s="36" t="s">
        <v>92</v>
      </c>
      <c r="G46" s="45" t="s">
        <v>205</v>
      </c>
      <c r="H46" s="38" t="s">
        <v>94</v>
      </c>
      <c r="I46" s="38"/>
    </row>
    <row r="47" spans="1:9" ht="72" customHeight="1" x14ac:dyDescent="0.2">
      <c r="A47" s="40">
        <v>6.2</v>
      </c>
      <c r="B47" s="33" t="s">
        <v>201</v>
      </c>
      <c r="C47" s="41" t="s">
        <v>208</v>
      </c>
      <c r="D47" s="60" t="s">
        <v>209</v>
      </c>
      <c r="E47" s="59" t="s">
        <v>204</v>
      </c>
      <c r="F47" s="36" t="s">
        <v>92</v>
      </c>
      <c r="G47" s="45" t="s">
        <v>205</v>
      </c>
      <c r="H47" s="38" t="s">
        <v>94</v>
      </c>
      <c r="I47" s="38"/>
    </row>
    <row r="48" spans="1:9" ht="77.25" customHeight="1" x14ac:dyDescent="0.2">
      <c r="A48" s="40">
        <v>6.2</v>
      </c>
      <c r="B48" s="33" t="s">
        <v>201</v>
      </c>
      <c r="C48" s="41" t="s">
        <v>210</v>
      </c>
      <c r="D48" s="60" t="s">
        <v>211</v>
      </c>
      <c r="E48" s="59" t="s">
        <v>204</v>
      </c>
      <c r="F48" s="36" t="s">
        <v>92</v>
      </c>
      <c r="G48" s="45" t="s">
        <v>205</v>
      </c>
      <c r="H48" s="38" t="s">
        <v>94</v>
      </c>
      <c r="I48" s="38"/>
    </row>
    <row r="49" spans="1:9" ht="71.25" customHeight="1" x14ac:dyDescent="0.2">
      <c r="A49" s="40">
        <v>6.2</v>
      </c>
      <c r="B49" s="33" t="s">
        <v>201</v>
      </c>
      <c r="C49" s="41" t="s">
        <v>212</v>
      </c>
      <c r="D49" s="40" t="s">
        <v>213</v>
      </c>
      <c r="E49" s="59" t="s">
        <v>204</v>
      </c>
      <c r="F49" s="36" t="s">
        <v>92</v>
      </c>
      <c r="G49" s="45" t="s">
        <v>205</v>
      </c>
      <c r="H49" s="38" t="s">
        <v>94</v>
      </c>
      <c r="I49" s="38"/>
    </row>
    <row r="50" spans="1:9" ht="74.25" customHeight="1" x14ac:dyDescent="0.2">
      <c r="A50" s="40">
        <v>6.2</v>
      </c>
      <c r="B50" s="33" t="s">
        <v>201</v>
      </c>
      <c r="C50" s="41" t="s">
        <v>214</v>
      </c>
      <c r="D50" s="40" t="s">
        <v>215</v>
      </c>
      <c r="E50" s="59" t="s">
        <v>204</v>
      </c>
      <c r="F50" s="36" t="s">
        <v>92</v>
      </c>
      <c r="G50" s="45" t="s">
        <v>205</v>
      </c>
      <c r="H50" s="38" t="s">
        <v>94</v>
      </c>
      <c r="I50" s="38"/>
    </row>
    <row r="51" spans="1:9" ht="75" customHeight="1" x14ac:dyDescent="0.2">
      <c r="A51" s="40">
        <v>6.2</v>
      </c>
      <c r="B51" s="33" t="s">
        <v>201</v>
      </c>
      <c r="C51" s="41" t="s">
        <v>216</v>
      </c>
      <c r="D51" s="40" t="s">
        <v>217</v>
      </c>
      <c r="E51" s="59" t="s">
        <v>204</v>
      </c>
      <c r="F51" s="36" t="s">
        <v>92</v>
      </c>
      <c r="G51" s="45" t="s">
        <v>205</v>
      </c>
      <c r="H51" s="38" t="s">
        <v>94</v>
      </c>
      <c r="I51" s="38"/>
    </row>
    <row r="52" spans="1:9" ht="73.5" customHeight="1" x14ac:dyDescent="0.2">
      <c r="A52" s="40">
        <v>6.2</v>
      </c>
      <c r="B52" s="33" t="s">
        <v>201</v>
      </c>
      <c r="C52" s="41" t="s">
        <v>218</v>
      </c>
      <c r="D52" s="40" t="s">
        <v>219</v>
      </c>
      <c r="E52" s="59" t="s">
        <v>204</v>
      </c>
      <c r="F52" s="36" t="s">
        <v>92</v>
      </c>
      <c r="G52" s="45" t="s">
        <v>205</v>
      </c>
      <c r="H52" s="38" t="s">
        <v>94</v>
      </c>
      <c r="I52" s="38"/>
    </row>
    <row r="53" spans="1:9" ht="76.5" customHeight="1" x14ac:dyDescent="0.2">
      <c r="A53" s="40">
        <v>6.2</v>
      </c>
      <c r="B53" s="33" t="s">
        <v>201</v>
      </c>
      <c r="C53" s="41" t="s">
        <v>220</v>
      </c>
      <c r="D53" s="40" t="s">
        <v>221</v>
      </c>
      <c r="E53" s="59" t="s">
        <v>204</v>
      </c>
      <c r="F53" s="36" t="s">
        <v>92</v>
      </c>
      <c r="G53" s="45" t="s">
        <v>205</v>
      </c>
      <c r="H53" s="38" t="s">
        <v>94</v>
      </c>
      <c r="I53" s="38"/>
    </row>
    <row r="54" spans="1:9" ht="75" customHeight="1" x14ac:dyDescent="0.2">
      <c r="A54" s="40">
        <v>6.2</v>
      </c>
      <c r="B54" s="33" t="s">
        <v>201</v>
      </c>
      <c r="C54" s="41" t="s">
        <v>222</v>
      </c>
      <c r="D54" s="40" t="s">
        <v>223</v>
      </c>
      <c r="E54" s="59" t="s">
        <v>204</v>
      </c>
      <c r="F54" s="36" t="s">
        <v>92</v>
      </c>
      <c r="G54" s="45" t="s">
        <v>205</v>
      </c>
      <c r="H54" s="38" t="s">
        <v>94</v>
      </c>
      <c r="I54" s="38"/>
    </row>
    <row r="55" spans="1:9" ht="74.25" customHeight="1" x14ac:dyDescent="0.2">
      <c r="A55" s="40">
        <v>6.2</v>
      </c>
      <c r="B55" s="33" t="s">
        <v>201</v>
      </c>
      <c r="C55" s="41" t="s">
        <v>224</v>
      </c>
      <c r="D55" s="40" t="s">
        <v>225</v>
      </c>
      <c r="E55" s="59" t="s">
        <v>204</v>
      </c>
      <c r="F55" s="36" t="s">
        <v>92</v>
      </c>
      <c r="G55" s="45" t="s">
        <v>205</v>
      </c>
      <c r="H55" s="38" t="s">
        <v>94</v>
      </c>
      <c r="I55" s="38"/>
    </row>
    <row r="56" spans="1:9" ht="73.5" customHeight="1" x14ac:dyDescent="0.2">
      <c r="A56" s="40">
        <v>6.2</v>
      </c>
      <c r="B56" s="33" t="s">
        <v>201</v>
      </c>
      <c r="C56" s="41" t="s">
        <v>226</v>
      </c>
      <c r="D56" s="40" t="s">
        <v>227</v>
      </c>
      <c r="E56" s="59" t="s">
        <v>204</v>
      </c>
      <c r="F56" s="36" t="s">
        <v>92</v>
      </c>
      <c r="G56" s="45" t="s">
        <v>205</v>
      </c>
      <c r="H56" s="38" t="s">
        <v>94</v>
      </c>
      <c r="I56" s="38"/>
    </row>
    <row r="57" spans="1:9" ht="77.25" customHeight="1" x14ac:dyDescent="0.2">
      <c r="A57" s="40">
        <v>6.2</v>
      </c>
      <c r="B57" s="33" t="s">
        <v>201</v>
      </c>
      <c r="C57" s="41" t="s">
        <v>228</v>
      </c>
      <c r="D57" s="40" t="s">
        <v>229</v>
      </c>
      <c r="E57" s="59" t="s">
        <v>204</v>
      </c>
      <c r="F57" s="36" t="s">
        <v>92</v>
      </c>
      <c r="G57" s="45" t="s">
        <v>205</v>
      </c>
      <c r="H57" s="38" t="s">
        <v>94</v>
      </c>
      <c r="I57" s="38"/>
    </row>
    <row r="58" spans="1:9" ht="77.25" customHeight="1" x14ac:dyDescent="0.2">
      <c r="A58" s="40">
        <v>6.2</v>
      </c>
      <c r="B58" s="33" t="s">
        <v>201</v>
      </c>
      <c r="C58" s="41" t="s">
        <v>230</v>
      </c>
      <c r="D58" s="40" t="s">
        <v>231</v>
      </c>
      <c r="E58" s="59" t="s">
        <v>204</v>
      </c>
      <c r="F58" s="36" t="s">
        <v>92</v>
      </c>
      <c r="G58" s="45" t="s">
        <v>205</v>
      </c>
      <c r="H58" s="38" t="s">
        <v>94</v>
      </c>
      <c r="I58" s="38"/>
    </row>
    <row r="59" spans="1:9" s="57" customFormat="1" ht="51.75" customHeight="1" x14ac:dyDescent="0.2">
      <c r="A59" s="61">
        <v>6.2</v>
      </c>
      <c r="B59" s="47" t="s">
        <v>201</v>
      </c>
      <c r="C59" s="62" t="s">
        <v>232</v>
      </c>
      <c r="D59" s="61" t="s">
        <v>233</v>
      </c>
      <c r="E59" s="63" t="s">
        <v>234</v>
      </c>
      <c r="F59" s="36" t="s">
        <v>92</v>
      </c>
      <c r="G59" s="50" t="s">
        <v>205</v>
      </c>
      <c r="H59" s="51" t="s">
        <v>94</v>
      </c>
      <c r="I59" s="51"/>
    </row>
    <row r="60" spans="1:9" s="57" customFormat="1" ht="24" x14ac:dyDescent="0.2">
      <c r="A60" s="61">
        <v>6.3</v>
      </c>
      <c r="B60" s="47" t="s">
        <v>235</v>
      </c>
      <c r="C60" s="62" t="s">
        <v>236</v>
      </c>
      <c r="D60" s="47" t="s">
        <v>237</v>
      </c>
      <c r="E60" s="35" t="s">
        <v>91</v>
      </c>
      <c r="F60" s="53" t="s">
        <v>111</v>
      </c>
      <c r="G60" s="56" t="s">
        <v>93</v>
      </c>
      <c r="H60" s="38" t="s">
        <v>183</v>
      </c>
      <c r="I60" s="51"/>
    </row>
    <row r="61" spans="1:9" s="57" customFormat="1" ht="48" x14ac:dyDescent="0.2">
      <c r="A61" s="61">
        <v>6.4</v>
      </c>
      <c r="B61" s="47" t="s">
        <v>238</v>
      </c>
      <c r="C61" s="61" t="s">
        <v>239</v>
      </c>
      <c r="D61" s="61" t="s">
        <v>240</v>
      </c>
      <c r="E61" s="47"/>
      <c r="F61" s="53" t="s">
        <v>111</v>
      </c>
      <c r="G61" s="56" t="s">
        <v>93</v>
      </c>
      <c r="H61" s="51" t="s">
        <v>195</v>
      </c>
      <c r="I61" s="51"/>
    </row>
    <row r="62" spans="1:9" s="57" customFormat="1" ht="48" x14ac:dyDescent="0.2">
      <c r="A62" s="61">
        <v>6.4</v>
      </c>
      <c r="B62" s="47" t="s">
        <v>238</v>
      </c>
      <c r="C62" s="61" t="s">
        <v>241</v>
      </c>
      <c r="D62" s="61" t="s">
        <v>242</v>
      </c>
      <c r="E62" s="47"/>
      <c r="F62" s="47" t="s">
        <v>243</v>
      </c>
      <c r="G62" s="56" t="s">
        <v>93</v>
      </c>
      <c r="H62" s="51" t="s">
        <v>195</v>
      </c>
      <c r="I62" s="51"/>
    </row>
    <row r="63" spans="1:9" s="57" customFormat="1" ht="48" x14ac:dyDescent="0.2">
      <c r="A63" s="61">
        <v>6.4</v>
      </c>
      <c r="B63" s="47" t="s">
        <v>238</v>
      </c>
      <c r="C63" s="61" t="s">
        <v>244</v>
      </c>
      <c r="D63" s="61" t="s">
        <v>245</v>
      </c>
      <c r="E63" s="47"/>
      <c r="F63" s="53" t="s">
        <v>111</v>
      </c>
      <c r="G63" s="56" t="s">
        <v>93</v>
      </c>
      <c r="H63" s="51" t="s">
        <v>195</v>
      </c>
      <c r="I63" s="51"/>
    </row>
    <row r="64" spans="1:9" s="57" customFormat="1" ht="48" x14ac:dyDescent="0.2">
      <c r="A64" s="61">
        <v>6.4</v>
      </c>
      <c r="B64" s="47" t="s">
        <v>238</v>
      </c>
      <c r="C64" s="61" t="s">
        <v>246</v>
      </c>
      <c r="D64" s="61" t="s">
        <v>247</v>
      </c>
      <c r="E64" s="47"/>
      <c r="F64" s="47" t="s">
        <v>243</v>
      </c>
      <c r="G64" s="56" t="s">
        <v>93</v>
      </c>
      <c r="H64" s="51" t="s">
        <v>195</v>
      </c>
      <c r="I64" s="51"/>
    </row>
    <row r="65" spans="1:9" s="57" customFormat="1" ht="48" x14ac:dyDescent="0.2">
      <c r="A65" s="61">
        <v>6.4</v>
      </c>
      <c r="B65" s="47" t="s">
        <v>238</v>
      </c>
      <c r="C65" s="61" t="s">
        <v>248</v>
      </c>
      <c r="D65" s="61" t="s">
        <v>249</v>
      </c>
      <c r="E65" s="47"/>
      <c r="F65" s="36" t="s">
        <v>250</v>
      </c>
      <c r="G65" s="56" t="s">
        <v>93</v>
      </c>
      <c r="H65" s="51" t="s">
        <v>195</v>
      </c>
      <c r="I65" s="51"/>
    </row>
    <row r="66" spans="1:9" s="57" customFormat="1" ht="48" x14ac:dyDescent="0.2">
      <c r="A66" s="61">
        <v>6.4</v>
      </c>
      <c r="B66" s="47" t="s">
        <v>238</v>
      </c>
      <c r="C66" s="61" t="s">
        <v>251</v>
      </c>
      <c r="D66" s="61" t="s">
        <v>252</v>
      </c>
      <c r="E66" s="47"/>
      <c r="F66" s="47" t="s">
        <v>243</v>
      </c>
      <c r="G66" s="56" t="s">
        <v>93</v>
      </c>
      <c r="H66" s="51" t="s">
        <v>195</v>
      </c>
      <c r="I66" s="51"/>
    </row>
    <row r="67" spans="1:9" s="57" customFormat="1" ht="48" x14ac:dyDescent="0.2">
      <c r="A67" s="61">
        <v>6.4</v>
      </c>
      <c r="B67" s="47" t="s">
        <v>238</v>
      </c>
      <c r="C67" s="61" t="s">
        <v>253</v>
      </c>
      <c r="D67" s="61" t="s">
        <v>254</v>
      </c>
      <c r="E67" s="47"/>
      <c r="F67" s="53" t="s">
        <v>111</v>
      </c>
      <c r="G67" s="56" t="s">
        <v>93</v>
      </c>
      <c r="H67" s="51" t="s">
        <v>195</v>
      </c>
      <c r="I67" s="51"/>
    </row>
    <row r="68" spans="1:9" s="57" customFormat="1" ht="48" x14ac:dyDescent="0.2">
      <c r="A68" s="61">
        <v>6.4</v>
      </c>
      <c r="B68" s="47" t="s">
        <v>238</v>
      </c>
      <c r="C68" s="61" t="s">
        <v>255</v>
      </c>
      <c r="D68" s="61" t="s">
        <v>256</v>
      </c>
      <c r="E68" s="47"/>
      <c r="F68" s="47" t="s">
        <v>243</v>
      </c>
      <c r="G68" s="56" t="s">
        <v>93</v>
      </c>
      <c r="H68" s="51" t="s">
        <v>195</v>
      </c>
      <c r="I68" s="51"/>
    </row>
    <row r="69" spans="1:9" s="57" customFormat="1" ht="48" x14ac:dyDescent="0.2">
      <c r="A69" s="61">
        <v>6.4</v>
      </c>
      <c r="B69" s="47" t="s">
        <v>238</v>
      </c>
      <c r="C69" s="61" t="s">
        <v>257</v>
      </c>
      <c r="D69" s="61" t="s">
        <v>258</v>
      </c>
      <c r="E69" s="47"/>
      <c r="F69" s="53" t="s">
        <v>111</v>
      </c>
      <c r="G69" s="56" t="s">
        <v>93</v>
      </c>
      <c r="H69" s="51" t="s">
        <v>195</v>
      </c>
      <c r="I69" s="51"/>
    </row>
    <row r="70" spans="1:9" s="57" customFormat="1" ht="48" x14ac:dyDescent="0.2">
      <c r="A70" s="61">
        <v>6.4</v>
      </c>
      <c r="B70" s="47" t="s">
        <v>238</v>
      </c>
      <c r="C70" s="61" t="s">
        <v>259</v>
      </c>
      <c r="D70" s="61" t="s">
        <v>260</v>
      </c>
      <c r="E70" s="47"/>
      <c r="F70" s="47" t="s">
        <v>243</v>
      </c>
      <c r="G70" s="56" t="s">
        <v>93</v>
      </c>
      <c r="H70" s="51" t="s">
        <v>195</v>
      </c>
      <c r="I70" s="51"/>
    </row>
    <row r="71" spans="1:9" s="57" customFormat="1" ht="48" x14ac:dyDescent="0.2">
      <c r="A71" s="61">
        <v>6.4</v>
      </c>
      <c r="B71" s="47" t="s">
        <v>238</v>
      </c>
      <c r="C71" s="61" t="s">
        <v>261</v>
      </c>
      <c r="D71" s="61" t="s">
        <v>262</v>
      </c>
      <c r="E71" s="47"/>
      <c r="F71" s="53" t="s">
        <v>111</v>
      </c>
      <c r="G71" s="56" t="s">
        <v>93</v>
      </c>
      <c r="H71" s="51" t="s">
        <v>195</v>
      </c>
      <c r="I71" s="51"/>
    </row>
    <row r="72" spans="1:9" s="57" customFormat="1" ht="48" x14ac:dyDescent="0.2">
      <c r="A72" s="61">
        <v>6.4</v>
      </c>
      <c r="B72" s="47" t="s">
        <v>238</v>
      </c>
      <c r="C72" s="61" t="s">
        <v>263</v>
      </c>
      <c r="D72" s="61" t="s">
        <v>264</v>
      </c>
      <c r="E72" s="47"/>
      <c r="F72" s="47" t="s">
        <v>243</v>
      </c>
      <c r="G72" s="56" t="s">
        <v>93</v>
      </c>
      <c r="H72" s="51" t="s">
        <v>195</v>
      </c>
      <c r="I72" s="51"/>
    </row>
    <row r="73" spans="1:9" s="57" customFormat="1" ht="48" x14ac:dyDescent="0.2">
      <c r="A73" s="61">
        <v>6.4</v>
      </c>
      <c r="B73" s="47" t="s">
        <v>238</v>
      </c>
      <c r="C73" s="61" t="s">
        <v>265</v>
      </c>
      <c r="D73" s="62" t="s">
        <v>266</v>
      </c>
      <c r="E73" s="47"/>
      <c r="F73" s="53" t="s">
        <v>111</v>
      </c>
      <c r="G73" s="56" t="s">
        <v>93</v>
      </c>
      <c r="H73" s="51" t="s">
        <v>195</v>
      </c>
      <c r="I73" s="51"/>
    </row>
    <row r="74" spans="1:9" s="57" customFormat="1" ht="48" x14ac:dyDescent="0.2">
      <c r="A74" s="61">
        <v>6.4</v>
      </c>
      <c r="B74" s="47" t="s">
        <v>238</v>
      </c>
      <c r="C74" s="61" t="s">
        <v>267</v>
      </c>
      <c r="D74" s="61" t="s">
        <v>268</v>
      </c>
      <c r="E74" s="47"/>
      <c r="F74" s="53" t="s">
        <v>111</v>
      </c>
      <c r="G74" s="56" t="s">
        <v>93</v>
      </c>
      <c r="H74" s="51" t="s">
        <v>94</v>
      </c>
      <c r="I74" s="51"/>
    </row>
    <row r="75" spans="1:9" s="57" customFormat="1" ht="48" x14ac:dyDescent="0.2">
      <c r="A75" s="61">
        <v>6.4</v>
      </c>
      <c r="B75" s="47" t="s">
        <v>238</v>
      </c>
      <c r="C75" s="61" t="s">
        <v>269</v>
      </c>
      <c r="D75" s="61" t="s">
        <v>270</v>
      </c>
      <c r="E75" s="47"/>
      <c r="F75" s="47" t="s">
        <v>243</v>
      </c>
      <c r="G75" s="56" t="s">
        <v>93</v>
      </c>
      <c r="H75" s="51" t="s">
        <v>195</v>
      </c>
      <c r="I75" s="51"/>
    </row>
    <row r="76" spans="1:9" ht="36" x14ac:dyDescent="0.2">
      <c r="A76" s="40">
        <v>6.5</v>
      </c>
      <c r="B76" s="33" t="s">
        <v>271</v>
      </c>
      <c r="C76" s="41" t="s">
        <v>272</v>
      </c>
      <c r="D76" s="35" t="s">
        <v>273</v>
      </c>
      <c r="E76" s="35" t="s">
        <v>91</v>
      </c>
      <c r="F76" s="36" t="s">
        <v>157</v>
      </c>
      <c r="G76" s="37" t="s">
        <v>93</v>
      </c>
      <c r="H76" s="53" t="s">
        <v>163</v>
      </c>
      <c r="I76" s="53"/>
    </row>
    <row r="77" spans="1:9" s="57" customFormat="1" ht="36" x14ac:dyDescent="0.2">
      <c r="A77" s="63">
        <v>6.5</v>
      </c>
      <c r="B77" s="64" t="s">
        <v>274</v>
      </c>
      <c r="C77" s="65" t="s">
        <v>275</v>
      </c>
      <c r="D77" s="66" t="s">
        <v>276</v>
      </c>
      <c r="E77" s="35" t="s">
        <v>91</v>
      </c>
      <c r="F77" s="53" t="s">
        <v>111</v>
      </c>
      <c r="G77" s="56" t="s">
        <v>93</v>
      </c>
      <c r="H77" s="53" t="s">
        <v>163</v>
      </c>
      <c r="I77" s="53"/>
    </row>
    <row r="78" spans="1:9" s="57" customFormat="1" ht="36" x14ac:dyDescent="0.2">
      <c r="A78" s="63">
        <v>6.5</v>
      </c>
      <c r="B78" s="64" t="s">
        <v>274</v>
      </c>
      <c r="C78" s="65" t="s">
        <v>277</v>
      </c>
      <c r="D78" s="66" t="s">
        <v>278</v>
      </c>
      <c r="E78" s="35" t="s">
        <v>91</v>
      </c>
      <c r="F78" s="53" t="s">
        <v>111</v>
      </c>
      <c r="G78" s="56" t="s">
        <v>93</v>
      </c>
      <c r="H78" s="53" t="s">
        <v>163</v>
      </c>
      <c r="I78" s="53"/>
    </row>
    <row r="79" spans="1:9" ht="36" x14ac:dyDescent="0.2">
      <c r="A79" s="40">
        <v>6.5</v>
      </c>
      <c r="B79" s="33" t="s">
        <v>271</v>
      </c>
      <c r="C79" s="41" t="s">
        <v>279</v>
      </c>
      <c r="D79" s="35" t="s">
        <v>280</v>
      </c>
      <c r="E79" s="35" t="s">
        <v>91</v>
      </c>
      <c r="F79" s="36" t="s">
        <v>157</v>
      </c>
      <c r="G79" s="37" t="s">
        <v>93</v>
      </c>
      <c r="H79" s="53" t="s">
        <v>163</v>
      </c>
      <c r="I79" s="53"/>
    </row>
    <row r="80" spans="1:9" ht="36" x14ac:dyDescent="0.2">
      <c r="A80" s="40">
        <v>6.5</v>
      </c>
      <c r="B80" s="33" t="s">
        <v>271</v>
      </c>
      <c r="C80" s="41" t="s">
        <v>281</v>
      </c>
      <c r="D80" s="35" t="s">
        <v>282</v>
      </c>
      <c r="E80" s="35" t="s">
        <v>91</v>
      </c>
      <c r="F80" s="36" t="s">
        <v>250</v>
      </c>
      <c r="G80" s="37" t="s">
        <v>93</v>
      </c>
      <c r="H80" s="53" t="s">
        <v>163</v>
      </c>
      <c r="I80" s="53"/>
    </row>
    <row r="81" spans="1:9" ht="36" x14ac:dyDescent="0.2">
      <c r="A81" s="40">
        <v>6.5</v>
      </c>
      <c r="B81" s="33" t="s">
        <v>271</v>
      </c>
      <c r="C81" s="41" t="s">
        <v>283</v>
      </c>
      <c r="D81" s="35" t="s">
        <v>284</v>
      </c>
      <c r="E81" s="35" t="s">
        <v>91</v>
      </c>
      <c r="F81" s="36" t="s">
        <v>92</v>
      </c>
      <c r="G81" s="37" t="s">
        <v>93</v>
      </c>
      <c r="H81" s="53" t="s">
        <v>163</v>
      </c>
      <c r="I81" s="53"/>
    </row>
    <row r="82" spans="1:9" ht="36" x14ac:dyDescent="0.2">
      <c r="A82" s="40">
        <v>6.5</v>
      </c>
      <c r="B82" s="33" t="s">
        <v>271</v>
      </c>
      <c r="C82" s="41" t="s">
        <v>285</v>
      </c>
      <c r="D82" s="35" t="s">
        <v>286</v>
      </c>
      <c r="E82" s="35" t="s">
        <v>91</v>
      </c>
      <c r="F82" s="36" t="s">
        <v>92</v>
      </c>
      <c r="G82" s="37" t="s">
        <v>93</v>
      </c>
      <c r="H82" s="53" t="s">
        <v>163</v>
      </c>
      <c r="I82" s="53"/>
    </row>
    <row r="83" spans="1:9" ht="24" x14ac:dyDescent="0.2">
      <c r="A83" s="40">
        <v>6.6</v>
      </c>
      <c r="B83" s="33" t="s">
        <v>287</v>
      </c>
      <c r="C83" s="41" t="s">
        <v>288</v>
      </c>
      <c r="D83" s="35" t="s">
        <v>287</v>
      </c>
      <c r="E83" s="35" t="s">
        <v>91</v>
      </c>
      <c r="F83" s="36" t="s">
        <v>92</v>
      </c>
      <c r="G83" s="37" t="s">
        <v>93</v>
      </c>
      <c r="H83" s="38" t="s">
        <v>195</v>
      </c>
      <c r="I83" s="38"/>
    </row>
    <row r="84" spans="1:9" ht="24" x14ac:dyDescent="0.2">
      <c r="A84" s="40">
        <v>6.7</v>
      </c>
      <c r="B84" s="33" t="s">
        <v>289</v>
      </c>
      <c r="C84" s="41" t="s">
        <v>290</v>
      </c>
      <c r="D84" s="35" t="s">
        <v>289</v>
      </c>
      <c r="E84" s="35" t="s">
        <v>91</v>
      </c>
      <c r="F84" s="36" t="s">
        <v>92</v>
      </c>
      <c r="G84" s="37" t="s">
        <v>93</v>
      </c>
      <c r="H84" s="38" t="s">
        <v>195</v>
      </c>
      <c r="I84" s="38"/>
    </row>
    <row r="85" spans="1:9" ht="24" x14ac:dyDescent="0.2">
      <c r="A85" s="40">
        <v>6.8</v>
      </c>
      <c r="B85" s="33" t="s">
        <v>291</v>
      </c>
      <c r="C85" s="41" t="s">
        <v>292</v>
      </c>
      <c r="D85" s="36" t="s">
        <v>291</v>
      </c>
      <c r="E85" s="35" t="s">
        <v>91</v>
      </c>
      <c r="F85" s="36" t="s">
        <v>92</v>
      </c>
      <c r="G85" s="37" t="s">
        <v>93</v>
      </c>
      <c r="H85" s="38" t="s">
        <v>195</v>
      </c>
      <c r="I85" s="38"/>
    </row>
    <row r="86" spans="1:9" ht="24" x14ac:dyDescent="0.2">
      <c r="A86" s="40">
        <v>7.1</v>
      </c>
      <c r="B86" s="33" t="s">
        <v>293</v>
      </c>
      <c r="C86" s="41" t="s">
        <v>294</v>
      </c>
      <c r="D86" s="35" t="s">
        <v>295</v>
      </c>
      <c r="E86" s="35" t="s">
        <v>91</v>
      </c>
      <c r="F86" s="53" t="s">
        <v>111</v>
      </c>
      <c r="G86" s="37" t="s">
        <v>93</v>
      </c>
      <c r="H86" s="38" t="s">
        <v>94</v>
      </c>
      <c r="I86" s="38"/>
    </row>
    <row r="87" spans="1:9" ht="36" x14ac:dyDescent="0.2">
      <c r="A87" s="40">
        <v>7.1</v>
      </c>
      <c r="B87" s="33" t="s">
        <v>293</v>
      </c>
      <c r="C87" s="41" t="s">
        <v>296</v>
      </c>
      <c r="D87" s="40" t="s">
        <v>297</v>
      </c>
      <c r="E87" s="40" t="s">
        <v>298</v>
      </c>
      <c r="F87" s="36" t="s">
        <v>92</v>
      </c>
      <c r="G87" s="45" t="s">
        <v>299</v>
      </c>
      <c r="H87" s="38" t="s">
        <v>94</v>
      </c>
      <c r="I87" s="38"/>
    </row>
    <row r="88" spans="1:9" ht="36" x14ac:dyDescent="0.2">
      <c r="A88" s="40">
        <v>7.1</v>
      </c>
      <c r="B88" s="33" t="s">
        <v>293</v>
      </c>
      <c r="C88" s="41" t="s">
        <v>300</v>
      </c>
      <c r="D88" s="40" t="s">
        <v>301</v>
      </c>
      <c r="E88" s="40" t="s">
        <v>298</v>
      </c>
      <c r="F88" s="36" t="s">
        <v>92</v>
      </c>
      <c r="G88" s="45" t="s">
        <v>299</v>
      </c>
      <c r="H88" s="38" t="s">
        <v>94</v>
      </c>
      <c r="I88" s="38"/>
    </row>
    <row r="89" spans="1:9" ht="36" x14ac:dyDescent="0.2">
      <c r="A89" s="40">
        <v>7.1</v>
      </c>
      <c r="B89" s="33" t="s">
        <v>293</v>
      </c>
      <c r="C89" s="41" t="s">
        <v>302</v>
      </c>
      <c r="D89" s="40" t="s">
        <v>303</v>
      </c>
      <c r="E89" s="40" t="s">
        <v>298</v>
      </c>
      <c r="F89" s="36" t="s">
        <v>92</v>
      </c>
      <c r="G89" s="45" t="s">
        <v>299</v>
      </c>
      <c r="H89" s="38" t="s">
        <v>94</v>
      </c>
      <c r="I89" s="38"/>
    </row>
    <row r="90" spans="1:9" ht="36" x14ac:dyDescent="0.2">
      <c r="A90" s="40">
        <v>7.1</v>
      </c>
      <c r="B90" s="33" t="s">
        <v>293</v>
      </c>
      <c r="C90" s="41" t="s">
        <v>304</v>
      </c>
      <c r="D90" s="40" t="s">
        <v>305</v>
      </c>
      <c r="E90" s="40" t="s">
        <v>298</v>
      </c>
      <c r="F90" s="36" t="s">
        <v>92</v>
      </c>
      <c r="G90" s="45" t="s">
        <v>299</v>
      </c>
      <c r="H90" s="38" t="s">
        <v>94</v>
      </c>
      <c r="I90" s="38"/>
    </row>
    <row r="91" spans="1:9" ht="60" x14ac:dyDescent="0.2">
      <c r="A91" s="40">
        <v>7.1</v>
      </c>
      <c r="B91" s="33" t="s">
        <v>293</v>
      </c>
      <c r="C91" s="41" t="s">
        <v>306</v>
      </c>
      <c r="D91" s="40" t="s">
        <v>307</v>
      </c>
      <c r="E91" s="40" t="s">
        <v>298</v>
      </c>
      <c r="F91" s="36" t="s">
        <v>92</v>
      </c>
      <c r="G91" s="45" t="s">
        <v>299</v>
      </c>
      <c r="H91" s="38" t="s">
        <v>94</v>
      </c>
      <c r="I91" s="38"/>
    </row>
    <row r="92" spans="1:9" ht="48" x14ac:dyDescent="0.2">
      <c r="A92" s="40">
        <v>7.1</v>
      </c>
      <c r="B92" s="33" t="s">
        <v>293</v>
      </c>
      <c r="C92" s="41" t="s">
        <v>308</v>
      </c>
      <c r="D92" s="40" t="s">
        <v>309</v>
      </c>
      <c r="E92" s="40" t="s">
        <v>298</v>
      </c>
      <c r="F92" s="36" t="s">
        <v>92</v>
      </c>
      <c r="G92" s="45" t="s">
        <v>299</v>
      </c>
      <c r="H92" s="38" t="s">
        <v>94</v>
      </c>
      <c r="I92" s="38"/>
    </row>
    <row r="93" spans="1:9" ht="72" x14ac:dyDescent="0.2">
      <c r="A93" s="40">
        <v>7.1</v>
      </c>
      <c r="B93" s="33" t="s">
        <v>293</v>
      </c>
      <c r="C93" s="41" t="s">
        <v>310</v>
      </c>
      <c r="D93" s="40" t="s">
        <v>311</v>
      </c>
      <c r="E93" s="40" t="s">
        <v>298</v>
      </c>
      <c r="F93" s="36" t="s">
        <v>92</v>
      </c>
      <c r="G93" s="45" t="s">
        <v>299</v>
      </c>
      <c r="H93" s="38" t="s">
        <v>94</v>
      </c>
      <c r="I93" s="38"/>
    </row>
    <row r="94" spans="1:9" ht="36" x14ac:dyDescent="0.2">
      <c r="A94" s="40">
        <v>7.1</v>
      </c>
      <c r="B94" s="33" t="s">
        <v>293</v>
      </c>
      <c r="C94" s="41" t="s">
        <v>312</v>
      </c>
      <c r="D94" s="40" t="s">
        <v>313</v>
      </c>
      <c r="E94" s="40" t="s">
        <v>298</v>
      </c>
      <c r="F94" s="36" t="s">
        <v>92</v>
      </c>
      <c r="G94" s="45" t="s">
        <v>299</v>
      </c>
      <c r="H94" s="38" t="s">
        <v>94</v>
      </c>
      <c r="I94" s="38"/>
    </row>
    <row r="95" spans="1:9" ht="24" x14ac:dyDescent="0.2">
      <c r="A95" s="40">
        <v>7.1</v>
      </c>
      <c r="B95" s="33" t="s">
        <v>293</v>
      </c>
      <c r="C95" s="41" t="s">
        <v>314</v>
      </c>
      <c r="D95" s="35" t="s">
        <v>315</v>
      </c>
      <c r="E95" s="35" t="s">
        <v>91</v>
      </c>
      <c r="F95" s="53" t="s">
        <v>111</v>
      </c>
      <c r="G95" s="37" t="s">
        <v>93</v>
      </c>
      <c r="H95" s="38" t="s">
        <v>195</v>
      </c>
      <c r="I95" s="38"/>
    </row>
    <row r="96" spans="1:9" ht="48" x14ac:dyDescent="0.2">
      <c r="A96" s="40">
        <v>7.1</v>
      </c>
      <c r="B96" s="33" t="s">
        <v>293</v>
      </c>
      <c r="C96" s="41" t="s">
        <v>316</v>
      </c>
      <c r="D96" s="35" t="s">
        <v>317</v>
      </c>
      <c r="E96" s="35" t="s">
        <v>91</v>
      </c>
      <c r="F96" s="53" t="s">
        <v>111</v>
      </c>
      <c r="G96" s="37" t="s">
        <v>93</v>
      </c>
      <c r="H96" s="38" t="s">
        <v>94</v>
      </c>
      <c r="I96" s="38"/>
    </row>
    <row r="97" spans="1:9" ht="36" x14ac:dyDescent="0.2">
      <c r="A97" s="40">
        <v>7.2</v>
      </c>
      <c r="B97" s="33" t="s">
        <v>318</v>
      </c>
      <c r="C97" s="41" t="s">
        <v>319</v>
      </c>
      <c r="D97" s="35" t="s">
        <v>320</v>
      </c>
      <c r="E97" s="35" t="s">
        <v>91</v>
      </c>
      <c r="F97" s="36" t="s">
        <v>92</v>
      </c>
      <c r="G97" s="37" t="s">
        <v>93</v>
      </c>
      <c r="H97" s="38" t="s">
        <v>94</v>
      </c>
      <c r="I97" s="38"/>
    </row>
    <row r="98" spans="1:9" ht="72" x14ac:dyDescent="0.2">
      <c r="A98" s="40">
        <v>7.3</v>
      </c>
      <c r="B98" s="33" t="s">
        <v>293</v>
      </c>
      <c r="C98" s="41" t="s">
        <v>321</v>
      </c>
      <c r="D98" s="40" t="s">
        <v>322</v>
      </c>
      <c r="E98" s="40" t="s">
        <v>323</v>
      </c>
      <c r="F98" s="36" t="s">
        <v>92</v>
      </c>
      <c r="G98" s="45" t="s">
        <v>324</v>
      </c>
      <c r="H98" s="38" t="s">
        <v>195</v>
      </c>
      <c r="I98" s="38"/>
    </row>
    <row r="99" spans="1:9" ht="60" x14ac:dyDescent="0.2">
      <c r="A99" s="40">
        <v>7.3</v>
      </c>
      <c r="B99" s="33" t="s">
        <v>293</v>
      </c>
      <c r="C99" s="41" t="s">
        <v>325</v>
      </c>
      <c r="D99" s="40" t="s">
        <v>326</v>
      </c>
      <c r="E99" s="35" t="s">
        <v>91</v>
      </c>
      <c r="F99" s="36" t="s">
        <v>157</v>
      </c>
      <c r="G99" s="37" t="s">
        <v>93</v>
      </c>
      <c r="H99" s="38" t="s">
        <v>195</v>
      </c>
      <c r="I99" s="38"/>
    </row>
    <row r="100" spans="1:9" ht="48" x14ac:dyDescent="0.2">
      <c r="A100" s="40">
        <v>7.3</v>
      </c>
      <c r="B100" s="33" t="s">
        <v>293</v>
      </c>
      <c r="C100" s="41" t="s">
        <v>327</v>
      </c>
      <c r="D100" s="40" t="s">
        <v>328</v>
      </c>
      <c r="E100" s="39" t="s">
        <v>168</v>
      </c>
      <c r="F100" s="36" t="s">
        <v>92</v>
      </c>
      <c r="G100" s="37" t="s">
        <v>329</v>
      </c>
      <c r="H100" s="38" t="s">
        <v>195</v>
      </c>
      <c r="I100" s="38"/>
    </row>
    <row r="101" spans="1:9" ht="60" x14ac:dyDescent="0.2">
      <c r="A101" s="40">
        <v>7.3</v>
      </c>
      <c r="B101" s="33" t="s">
        <v>293</v>
      </c>
      <c r="C101" s="41" t="s">
        <v>330</v>
      </c>
      <c r="D101" s="40" t="s">
        <v>331</v>
      </c>
      <c r="E101" s="40" t="s">
        <v>323</v>
      </c>
      <c r="F101" s="36" t="s">
        <v>92</v>
      </c>
      <c r="G101" s="45" t="s">
        <v>324</v>
      </c>
      <c r="H101" s="38" t="s">
        <v>195</v>
      </c>
      <c r="I101" s="38"/>
    </row>
    <row r="102" spans="1:9" ht="84" x14ac:dyDescent="0.2">
      <c r="A102" s="40">
        <v>7.3</v>
      </c>
      <c r="B102" s="33" t="s">
        <v>293</v>
      </c>
      <c r="C102" s="41" t="s">
        <v>332</v>
      </c>
      <c r="D102" s="40" t="s">
        <v>333</v>
      </c>
      <c r="E102" s="40" t="s">
        <v>323</v>
      </c>
      <c r="F102" s="36" t="s">
        <v>92</v>
      </c>
      <c r="G102" s="45" t="s">
        <v>324</v>
      </c>
      <c r="H102" s="38" t="s">
        <v>195</v>
      </c>
      <c r="I102" s="38"/>
    </row>
    <row r="103" spans="1:9" ht="72" x14ac:dyDescent="0.2">
      <c r="A103" s="40">
        <v>7.3</v>
      </c>
      <c r="B103" s="33" t="s">
        <v>293</v>
      </c>
      <c r="C103" s="41" t="s">
        <v>334</v>
      </c>
      <c r="D103" s="40" t="s">
        <v>335</v>
      </c>
      <c r="E103" s="40" t="s">
        <v>336</v>
      </c>
      <c r="F103" s="36" t="s">
        <v>157</v>
      </c>
      <c r="G103" s="37" t="s">
        <v>337</v>
      </c>
      <c r="H103" s="38" t="s">
        <v>195</v>
      </c>
      <c r="I103" s="38"/>
    </row>
    <row r="104" spans="1:9" ht="60" x14ac:dyDescent="0.2">
      <c r="A104" s="59">
        <v>7.3</v>
      </c>
      <c r="B104" s="33" t="s">
        <v>293</v>
      </c>
      <c r="C104" s="41" t="s">
        <v>338</v>
      </c>
      <c r="D104" s="40" t="s">
        <v>339</v>
      </c>
      <c r="E104" s="39" t="s">
        <v>168</v>
      </c>
      <c r="F104" s="36" t="s">
        <v>92</v>
      </c>
      <c r="G104" s="37" t="s">
        <v>329</v>
      </c>
      <c r="H104" s="38" t="s">
        <v>195</v>
      </c>
      <c r="I104" s="38"/>
    </row>
    <row r="105" spans="1:9" ht="24" x14ac:dyDescent="0.2">
      <c r="A105" s="59">
        <v>12.1</v>
      </c>
      <c r="B105" s="33" t="s">
        <v>340</v>
      </c>
      <c r="C105" s="41" t="s">
        <v>341</v>
      </c>
      <c r="D105" s="35" t="s">
        <v>342</v>
      </c>
      <c r="E105" s="35" t="s">
        <v>91</v>
      </c>
      <c r="F105" s="36" t="s">
        <v>161</v>
      </c>
      <c r="G105" s="37" t="s">
        <v>93</v>
      </c>
      <c r="H105" s="38" t="s">
        <v>195</v>
      </c>
      <c r="I105" s="38"/>
    </row>
    <row r="106" spans="1:9" ht="24" x14ac:dyDescent="0.2">
      <c r="A106" s="59">
        <v>12.1</v>
      </c>
      <c r="B106" s="33" t="s">
        <v>340</v>
      </c>
      <c r="C106" s="41" t="s">
        <v>343</v>
      </c>
      <c r="D106" s="35" t="s">
        <v>344</v>
      </c>
      <c r="E106" s="35" t="s">
        <v>91</v>
      </c>
      <c r="F106" s="36" t="s">
        <v>161</v>
      </c>
      <c r="G106" s="37" t="s">
        <v>93</v>
      </c>
      <c r="H106" s="38" t="s">
        <v>195</v>
      </c>
      <c r="I106" s="38"/>
    </row>
    <row r="107" spans="1:9" ht="24" x14ac:dyDescent="0.2">
      <c r="A107" s="59">
        <v>12.1</v>
      </c>
      <c r="B107" s="33" t="s">
        <v>340</v>
      </c>
      <c r="C107" s="41" t="s">
        <v>345</v>
      </c>
      <c r="D107" s="35" t="s">
        <v>346</v>
      </c>
      <c r="E107" s="35" t="s">
        <v>91</v>
      </c>
      <c r="F107" s="36" t="s">
        <v>161</v>
      </c>
      <c r="G107" s="37" t="s">
        <v>93</v>
      </c>
      <c r="H107" s="38" t="s">
        <v>195</v>
      </c>
      <c r="I107" s="38"/>
    </row>
    <row r="108" spans="1:9" ht="24" x14ac:dyDescent="0.2">
      <c r="A108" s="59">
        <v>12.2</v>
      </c>
      <c r="B108" s="33" t="s">
        <v>347</v>
      </c>
      <c r="C108" s="41" t="s">
        <v>348</v>
      </c>
      <c r="D108" s="35" t="s">
        <v>349</v>
      </c>
      <c r="E108" s="35" t="s">
        <v>91</v>
      </c>
      <c r="F108" s="36" t="s">
        <v>161</v>
      </c>
      <c r="G108" s="37" t="s">
        <v>93</v>
      </c>
      <c r="H108" s="38" t="s">
        <v>195</v>
      </c>
      <c r="I108" s="38"/>
    </row>
    <row r="109" spans="1:9" ht="24" x14ac:dyDescent="0.2">
      <c r="A109" s="59">
        <v>12.2</v>
      </c>
      <c r="B109" s="33" t="s">
        <v>347</v>
      </c>
      <c r="C109" s="41" t="s">
        <v>350</v>
      </c>
      <c r="D109" s="35" t="s">
        <v>351</v>
      </c>
      <c r="E109" s="35" t="s">
        <v>91</v>
      </c>
      <c r="F109" s="36" t="s">
        <v>161</v>
      </c>
      <c r="G109" s="37" t="s">
        <v>93</v>
      </c>
      <c r="H109" s="38" t="s">
        <v>195</v>
      </c>
      <c r="I109" s="38"/>
    </row>
    <row r="110" spans="1:9" ht="24" x14ac:dyDescent="0.2">
      <c r="A110" s="59">
        <v>12.2</v>
      </c>
      <c r="B110" s="33" t="s">
        <v>347</v>
      </c>
      <c r="C110" s="41" t="s">
        <v>352</v>
      </c>
      <c r="D110" s="35" t="s">
        <v>353</v>
      </c>
      <c r="E110" s="35" t="s">
        <v>91</v>
      </c>
      <c r="F110" s="36" t="s">
        <v>161</v>
      </c>
      <c r="G110" s="37" t="s">
        <v>93</v>
      </c>
      <c r="H110" s="38" t="s">
        <v>195</v>
      </c>
      <c r="I110" s="38"/>
    </row>
    <row r="111" spans="1:9" ht="29.25" customHeight="1" x14ac:dyDescent="0.2">
      <c r="A111" s="59">
        <v>13.1</v>
      </c>
      <c r="B111" s="33" t="s">
        <v>354</v>
      </c>
      <c r="C111" s="41" t="s">
        <v>355</v>
      </c>
      <c r="D111" s="40" t="s">
        <v>356</v>
      </c>
      <c r="E111" s="35" t="s">
        <v>91</v>
      </c>
      <c r="F111" s="53" t="s">
        <v>111</v>
      </c>
      <c r="G111" s="37" t="s">
        <v>93</v>
      </c>
      <c r="H111" s="38" t="s">
        <v>357</v>
      </c>
      <c r="I111" s="38"/>
    </row>
    <row r="112" spans="1:9" ht="29.25" customHeight="1" x14ac:dyDescent="0.2">
      <c r="A112" s="59">
        <v>13.1</v>
      </c>
      <c r="B112" s="33" t="s">
        <v>354</v>
      </c>
      <c r="C112" s="41" t="s">
        <v>358</v>
      </c>
      <c r="D112" s="40" t="s">
        <v>359</v>
      </c>
      <c r="E112" s="35" t="s">
        <v>91</v>
      </c>
      <c r="F112" s="53" t="s">
        <v>111</v>
      </c>
      <c r="G112" s="37" t="s">
        <v>93</v>
      </c>
      <c r="H112" s="38" t="s">
        <v>357</v>
      </c>
      <c r="I112" s="38"/>
    </row>
    <row r="113" spans="1:9" s="57" customFormat="1" ht="39" customHeight="1" x14ac:dyDescent="0.2">
      <c r="A113" s="61">
        <v>13.1</v>
      </c>
      <c r="B113" s="47" t="s">
        <v>354</v>
      </c>
      <c r="C113" s="62" t="s">
        <v>360</v>
      </c>
      <c r="D113" s="61" t="s">
        <v>361</v>
      </c>
      <c r="E113" s="35" t="s">
        <v>91</v>
      </c>
      <c r="F113" s="53" t="s">
        <v>111</v>
      </c>
      <c r="G113" s="56" t="s">
        <v>93</v>
      </c>
      <c r="H113" s="38" t="s">
        <v>357</v>
      </c>
      <c r="I113" s="51"/>
    </row>
    <row r="114" spans="1:9" s="57" customFormat="1" ht="29.25" customHeight="1" x14ac:dyDescent="0.2">
      <c r="A114" s="61">
        <v>13.1</v>
      </c>
      <c r="B114" s="47" t="s">
        <v>354</v>
      </c>
      <c r="C114" s="62" t="s">
        <v>362</v>
      </c>
      <c r="D114" s="61" t="s">
        <v>363</v>
      </c>
      <c r="E114" s="35"/>
      <c r="F114" s="53" t="s">
        <v>111</v>
      </c>
      <c r="G114" s="56" t="s">
        <v>93</v>
      </c>
      <c r="H114" s="51" t="s">
        <v>183</v>
      </c>
      <c r="I114" s="51"/>
    </row>
    <row r="115" spans="1:9" ht="36" x14ac:dyDescent="0.2">
      <c r="A115" s="59">
        <v>13.1</v>
      </c>
      <c r="B115" s="33" t="s">
        <v>354</v>
      </c>
      <c r="C115" s="41" t="s">
        <v>364</v>
      </c>
      <c r="D115" s="40" t="s">
        <v>365</v>
      </c>
      <c r="E115" s="35"/>
      <c r="F115" s="53" t="s">
        <v>111</v>
      </c>
      <c r="G115" s="37" t="s">
        <v>93</v>
      </c>
      <c r="H115" s="51" t="s">
        <v>183</v>
      </c>
      <c r="I115" s="38"/>
    </row>
    <row r="116" spans="1:9" ht="24" x14ac:dyDescent="0.2">
      <c r="A116" s="59">
        <v>14.1</v>
      </c>
      <c r="B116" s="33" t="s">
        <v>366</v>
      </c>
      <c r="C116" s="41" t="s">
        <v>367</v>
      </c>
      <c r="D116" s="35" t="s">
        <v>368</v>
      </c>
      <c r="E116" s="35" t="s">
        <v>91</v>
      </c>
      <c r="F116" s="36" t="s">
        <v>161</v>
      </c>
      <c r="G116" s="37" t="s">
        <v>93</v>
      </c>
      <c r="H116" s="38" t="s">
        <v>94</v>
      </c>
      <c r="I116" s="38"/>
    </row>
    <row r="117" spans="1:9" ht="24" x14ac:dyDescent="0.2">
      <c r="A117" s="59">
        <v>14.1</v>
      </c>
      <c r="B117" s="33" t="s">
        <v>366</v>
      </c>
      <c r="C117" s="41" t="s">
        <v>369</v>
      </c>
      <c r="D117" s="35" t="s">
        <v>370</v>
      </c>
      <c r="E117" s="35" t="s">
        <v>91</v>
      </c>
      <c r="F117" s="36" t="s">
        <v>161</v>
      </c>
      <c r="G117" s="37" t="s">
        <v>93</v>
      </c>
      <c r="H117" s="38" t="s">
        <v>94</v>
      </c>
      <c r="I117" s="38"/>
    </row>
    <row r="118" spans="1:9" ht="24" x14ac:dyDescent="0.2">
      <c r="A118" s="59">
        <v>14.1</v>
      </c>
      <c r="B118" s="33" t="s">
        <v>366</v>
      </c>
      <c r="C118" s="41" t="s">
        <v>371</v>
      </c>
      <c r="D118" s="35" t="s">
        <v>372</v>
      </c>
      <c r="E118" s="35" t="s">
        <v>91</v>
      </c>
      <c r="F118" s="36" t="s">
        <v>161</v>
      </c>
      <c r="G118" s="37" t="s">
        <v>93</v>
      </c>
      <c r="H118" s="38" t="s">
        <v>94</v>
      </c>
      <c r="I118" s="38"/>
    </row>
    <row r="119" spans="1:9" ht="24" x14ac:dyDescent="0.2">
      <c r="A119" s="59">
        <v>14.1</v>
      </c>
      <c r="B119" s="33" t="s">
        <v>366</v>
      </c>
      <c r="C119" s="41" t="s">
        <v>373</v>
      </c>
      <c r="D119" s="35" t="s">
        <v>374</v>
      </c>
      <c r="E119" s="35" t="s">
        <v>91</v>
      </c>
      <c r="F119" s="36" t="s">
        <v>161</v>
      </c>
      <c r="G119" s="37" t="s">
        <v>93</v>
      </c>
      <c r="H119" s="38" t="s">
        <v>94</v>
      </c>
      <c r="I119" s="38"/>
    </row>
    <row r="120" spans="1:9" x14ac:dyDescent="0.2">
      <c r="A120" s="59">
        <v>15.1</v>
      </c>
      <c r="B120" s="33" t="s">
        <v>375</v>
      </c>
      <c r="C120" s="41" t="s">
        <v>376</v>
      </c>
      <c r="D120" s="35" t="s">
        <v>377</v>
      </c>
      <c r="E120" s="35" t="s">
        <v>91</v>
      </c>
      <c r="F120" s="36" t="s">
        <v>92</v>
      </c>
      <c r="G120" s="37" t="s">
        <v>93</v>
      </c>
      <c r="H120" s="38" t="s">
        <v>378</v>
      </c>
      <c r="I120" s="38"/>
    </row>
    <row r="121" spans="1:9" x14ac:dyDescent="0.2">
      <c r="A121" s="40">
        <v>15.1</v>
      </c>
      <c r="B121" s="33" t="s">
        <v>375</v>
      </c>
      <c r="C121" s="41" t="s">
        <v>379</v>
      </c>
      <c r="D121" s="35" t="s">
        <v>380</v>
      </c>
      <c r="E121" s="35" t="s">
        <v>91</v>
      </c>
      <c r="F121" s="36" t="s">
        <v>92</v>
      </c>
      <c r="G121" s="37" t="s">
        <v>93</v>
      </c>
      <c r="H121" s="38" t="s">
        <v>378</v>
      </c>
      <c r="I121" s="38"/>
    </row>
    <row r="122" spans="1:9" x14ac:dyDescent="0.2">
      <c r="A122" s="40">
        <v>15.2</v>
      </c>
      <c r="B122" s="33" t="s">
        <v>381</v>
      </c>
      <c r="C122" s="41" t="s">
        <v>382</v>
      </c>
      <c r="D122" s="35" t="s">
        <v>383</v>
      </c>
      <c r="E122" s="35" t="s">
        <v>91</v>
      </c>
      <c r="F122" s="36" t="s">
        <v>92</v>
      </c>
      <c r="G122" s="37" t="s">
        <v>93</v>
      </c>
      <c r="H122" s="38" t="s">
        <v>378</v>
      </c>
      <c r="I122" s="38"/>
    </row>
    <row r="123" spans="1:9" x14ac:dyDescent="0.2">
      <c r="A123" s="40">
        <v>15.2</v>
      </c>
      <c r="B123" s="33" t="s">
        <v>381</v>
      </c>
      <c r="C123" s="41" t="s">
        <v>384</v>
      </c>
      <c r="D123" s="35" t="s">
        <v>385</v>
      </c>
      <c r="E123" s="35" t="s">
        <v>91</v>
      </c>
      <c r="F123" s="36" t="s">
        <v>92</v>
      </c>
      <c r="G123" s="37" t="s">
        <v>93</v>
      </c>
      <c r="H123" s="38" t="s">
        <v>378</v>
      </c>
      <c r="I123" s="38"/>
    </row>
    <row r="124" spans="1:9" x14ac:dyDescent="0.2">
      <c r="A124" s="40">
        <v>15.2</v>
      </c>
      <c r="B124" s="33" t="s">
        <v>381</v>
      </c>
      <c r="C124" s="41" t="s">
        <v>386</v>
      </c>
      <c r="D124" s="35" t="s">
        <v>387</v>
      </c>
      <c r="E124" s="35" t="s">
        <v>91</v>
      </c>
      <c r="F124" s="36" t="s">
        <v>92</v>
      </c>
      <c r="G124" s="37" t="s">
        <v>93</v>
      </c>
      <c r="H124" s="38" t="s">
        <v>378</v>
      </c>
      <c r="I124" s="38"/>
    </row>
    <row r="125" spans="1:9" x14ac:dyDescent="0.2">
      <c r="A125" s="40">
        <v>15.2</v>
      </c>
      <c r="B125" s="33" t="s">
        <v>381</v>
      </c>
      <c r="C125" s="41" t="s">
        <v>388</v>
      </c>
      <c r="D125" s="35" t="s">
        <v>389</v>
      </c>
      <c r="E125" s="35" t="s">
        <v>91</v>
      </c>
      <c r="F125" s="36" t="s">
        <v>92</v>
      </c>
      <c r="G125" s="37" t="s">
        <v>93</v>
      </c>
      <c r="H125" s="38" t="s">
        <v>378</v>
      </c>
      <c r="I125" s="38"/>
    </row>
    <row r="126" spans="1:9" x14ac:dyDescent="0.2">
      <c r="A126" s="40">
        <v>15.2</v>
      </c>
      <c r="B126" s="33" t="s">
        <v>381</v>
      </c>
      <c r="C126" s="41" t="s">
        <v>390</v>
      </c>
      <c r="D126" s="35" t="s">
        <v>391</v>
      </c>
      <c r="E126" s="35" t="s">
        <v>91</v>
      </c>
      <c r="F126" s="36" t="s">
        <v>92</v>
      </c>
      <c r="G126" s="37" t="s">
        <v>93</v>
      </c>
      <c r="H126" s="38" t="s">
        <v>378</v>
      </c>
      <c r="I126" s="38"/>
    </row>
    <row r="127" spans="1:9" ht="24" x14ac:dyDescent="0.2">
      <c r="A127" s="40">
        <v>15.2</v>
      </c>
      <c r="B127" s="33" t="s">
        <v>381</v>
      </c>
      <c r="C127" s="41" t="s">
        <v>392</v>
      </c>
      <c r="D127" s="35" t="s">
        <v>393</v>
      </c>
      <c r="E127" s="35" t="s">
        <v>91</v>
      </c>
      <c r="F127" s="53" t="s">
        <v>111</v>
      </c>
      <c r="G127" s="37" t="s">
        <v>93</v>
      </c>
      <c r="H127" s="38" t="s">
        <v>378</v>
      </c>
      <c r="I127" s="38"/>
    </row>
    <row r="128" spans="1:9" x14ac:dyDescent="0.2">
      <c r="A128" s="40">
        <v>15.2</v>
      </c>
      <c r="B128" s="33" t="s">
        <v>381</v>
      </c>
      <c r="C128" s="41" t="s">
        <v>394</v>
      </c>
      <c r="D128" s="35" t="s">
        <v>395</v>
      </c>
      <c r="E128" s="35" t="s">
        <v>91</v>
      </c>
      <c r="F128" s="53" t="s">
        <v>111</v>
      </c>
      <c r="G128" s="37" t="s">
        <v>93</v>
      </c>
      <c r="H128" s="38" t="s">
        <v>378</v>
      </c>
      <c r="I128" s="38"/>
    </row>
    <row r="129" spans="1:9" ht="24" x14ac:dyDescent="0.2">
      <c r="A129" s="40">
        <v>15.3</v>
      </c>
      <c r="B129" s="33" t="s">
        <v>396</v>
      </c>
      <c r="C129" s="41" t="s">
        <v>397</v>
      </c>
      <c r="D129" s="35" t="s">
        <v>398</v>
      </c>
      <c r="E129" s="35" t="s">
        <v>91</v>
      </c>
      <c r="F129" s="36" t="s">
        <v>161</v>
      </c>
      <c r="G129" s="37" t="s">
        <v>93</v>
      </c>
      <c r="H129" s="38" t="s">
        <v>378</v>
      </c>
      <c r="I129" s="38"/>
    </row>
    <row r="130" spans="1:9" ht="36" x14ac:dyDescent="0.2">
      <c r="A130" s="40">
        <v>15.3</v>
      </c>
      <c r="B130" s="33" t="s">
        <v>396</v>
      </c>
      <c r="C130" s="41" t="s">
        <v>399</v>
      </c>
      <c r="D130" s="35" t="s">
        <v>400</v>
      </c>
      <c r="E130" s="35" t="s">
        <v>91</v>
      </c>
      <c r="F130" s="36" t="s">
        <v>161</v>
      </c>
      <c r="G130" s="37" t="s">
        <v>93</v>
      </c>
      <c r="H130" s="38" t="s">
        <v>378</v>
      </c>
      <c r="I130" s="38"/>
    </row>
    <row r="131" spans="1:9" ht="48" x14ac:dyDescent="0.2">
      <c r="A131" s="40">
        <v>16.100000000000001</v>
      </c>
      <c r="B131" s="33" t="s">
        <v>401</v>
      </c>
      <c r="C131" s="41" t="s">
        <v>402</v>
      </c>
      <c r="D131" s="35" t="s">
        <v>403</v>
      </c>
      <c r="E131" s="35" t="s">
        <v>91</v>
      </c>
      <c r="F131" s="36" t="s">
        <v>92</v>
      </c>
      <c r="G131" s="37" t="s">
        <v>93</v>
      </c>
      <c r="H131" s="38" t="s">
        <v>94</v>
      </c>
      <c r="I131" s="38"/>
    </row>
    <row r="132" spans="1:9" ht="48" x14ac:dyDescent="0.2">
      <c r="A132" s="40">
        <v>16.100000000000001</v>
      </c>
      <c r="B132" s="33" t="s">
        <v>401</v>
      </c>
      <c r="C132" s="41" t="s">
        <v>404</v>
      </c>
      <c r="D132" s="35" t="s">
        <v>405</v>
      </c>
      <c r="E132" s="35" t="s">
        <v>91</v>
      </c>
      <c r="F132" s="36" t="s">
        <v>92</v>
      </c>
      <c r="G132" s="37" t="s">
        <v>93</v>
      </c>
      <c r="H132" s="38" t="s">
        <v>94</v>
      </c>
      <c r="I132" s="38"/>
    </row>
    <row r="133" spans="1:9" ht="24" x14ac:dyDescent="0.2">
      <c r="A133" s="40">
        <v>16.2</v>
      </c>
      <c r="B133" s="33" t="s">
        <v>406</v>
      </c>
      <c r="C133" s="41" t="s">
        <v>407</v>
      </c>
      <c r="D133" s="40" t="s">
        <v>408</v>
      </c>
      <c r="E133" s="35" t="s">
        <v>91</v>
      </c>
      <c r="F133" s="36" t="s">
        <v>161</v>
      </c>
      <c r="G133" s="37" t="s">
        <v>93</v>
      </c>
      <c r="H133" s="38" t="s">
        <v>94</v>
      </c>
      <c r="I133" s="38"/>
    </row>
    <row r="134" spans="1:9" ht="36" x14ac:dyDescent="0.2">
      <c r="A134" s="40">
        <v>16.2</v>
      </c>
      <c r="B134" s="33" t="s">
        <v>406</v>
      </c>
      <c r="C134" s="41" t="s">
        <v>409</v>
      </c>
      <c r="D134" s="40" t="s">
        <v>410</v>
      </c>
      <c r="E134" s="35" t="s">
        <v>91</v>
      </c>
      <c r="F134" s="36" t="s">
        <v>161</v>
      </c>
      <c r="G134" s="37" t="s">
        <v>93</v>
      </c>
      <c r="H134" s="38" t="s">
        <v>94</v>
      </c>
      <c r="I134" s="38"/>
    </row>
    <row r="135" spans="1:9" ht="36" x14ac:dyDescent="0.2">
      <c r="A135" s="40">
        <v>16.2</v>
      </c>
      <c r="B135" s="33" t="s">
        <v>406</v>
      </c>
      <c r="C135" s="41" t="s">
        <v>411</v>
      </c>
      <c r="D135" s="40" t="s">
        <v>412</v>
      </c>
      <c r="E135" s="35" t="s">
        <v>91</v>
      </c>
      <c r="F135" s="36" t="s">
        <v>161</v>
      </c>
      <c r="G135" s="37" t="s">
        <v>93</v>
      </c>
      <c r="H135" s="38" t="s">
        <v>94</v>
      </c>
      <c r="I135" s="38"/>
    </row>
    <row r="136" spans="1:9" ht="36" x14ac:dyDescent="0.2">
      <c r="A136" s="40">
        <v>16.2</v>
      </c>
      <c r="B136" s="33" t="s">
        <v>406</v>
      </c>
      <c r="C136" s="41" t="s">
        <v>413</v>
      </c>
      <c r="D136" s="40" t="s">
        <v>414</v>
      </c>
      <c r="E136" s="35" t="s">
        <v>91</v>
      </c>
      <c r="F136" s="36" t="s">
        <v>161</v>
      </c>
      <c r="G136" s="37" t="s">
        <v>93</v>
      </c>
      <c r="H136" s="38" t="s">
        <v>94</v>
      </c>
      <c r="I136" s="38"/>
    </row>
    <row r="137" spans="1:9" ht="36" x14ac:dyDescent="0.2">
      <c r="A137" s="40">
        <v>16.2</v>
      </c>
      <c r="B137" s="33" t="s">
        <v>406</v>
      </c>
      <c r="C137" s="41" t="s">
        <v>415</v>
      </c>
      <c r="D137" s="40" t="s">
        <v>416</v>
      </c>
      <c r="E137" s="35" t="s">
        <v>91</v>
      </c>
      <c r="F137" s="36" t="s">
        <v>161</v>
      </c>
      <c r="G137" s="37" t="s">
        <v>93</v>
      </c>
      <c r="H137" s="38" t="s">
        <v>94</v>
      </c>
      <c r="I137" s="38"/>
    </row>
    <row r="138" spans="1:9" ht="24" x14ac:dyDescent="0.2">
      <c r="A138" s="40">
        <v>16.2</v>
      </c>
      <c r="B138" s="33" t="s">
        <v>406</v>
      </c>
      <c r="C138" s="41" t="s">
        <v>417</v>
      </c>
      <c r="D138" s="40" t="s">
        <v>418</v>
      </c>
      <c r="E138" s="35" t="s">
        <v>91</v>
      </c>
      <c r="F138" s="36" t="s">
        <v>161</v>
      </c>
      <c r="G138" s="37" t="s">
        <v>93</v>
      </c>
      <c r="H138" s="38" t="s">
        <v>94</v>
      </c>
      <c r="I138" s="38"/>
    </row>
    <row r="139" spans="1:9" ht="24" x14ac:dyDescent="0.2">
      <c r="A139" s="40">
        <v>16.2</v>
      </c>
      <c r="B139" s="33" t="s">
        <v>406</v>
      </c>
      <c r="C139" s="41" t="s">
        <v>419</v>
      </c>
      <c r="D139" s="40" t="s">
        <v>420</v>
      </c>
      <c r="E139" s="35" t="s">
        <v>91</v>
      </c>
      <c r="F139" s="36" t="s">
        <v>161</v>
      </c>
      <c r="G139" s="37" t="s">
        <v>93</v>
      </c>
      <c r="H139" s="38" t="s">
        <v>94</v>
      </c>
      <c r="I139" s="38"/>
    </row>
    <row r="140" spans="1:9" ht="60" x14ac:dyDescent="0.2">
      <c r="A140" s="40">
        <v>16.2</v>
      </c>
      <c r="B140" s="33" t="s">
        <v>406</v>
      </c>
      <c r="C140" s="41" t="s">
        <v>421</v>
      </c>
      <c r="D140" s="67" t="s">
        <v>422</v>
      </c>
      <c r="E140" s="67" t="s">
        <v>423</v>
      </c>
      <c r="F140" s="36" t="s">
        <v>161</v>
      </c>
      <c r="G140" s="37" t="s">
        <v>424</v>
      </c>
      <c r="H140" s="38" t="s">
        <v>94</v>
      </c>
      <c r="I140" s="38"/>
    </row>
    <row r="141" spans="1:9" ht="48" x14ac:dyDescent="0.2">
      <c r="A141" s="40">
        <v>16.2</v>
      </c>
      <c r="B141" s="33" t="s">
        <v>406</v>
      </c>
      <c r="C141" s="41" t="s">
        <v>425</v>
      </c>
      <c r="D141" s="59" t="s">
        <v>426</v>
      </c>
      <c r="E141" s="35" t="s">
        <v>91</v>
      </c>
      <c r="F141" s="36" t="s">
        <v>161</v>
      </c>
      <c r="G141" s="37" t="s">
        <v>93</v>
      </c>
      <c r="H141" s="38" t="s">
        <v>94</v>
      </c>
      <c r="I141" s="38"/>
    </row>
    <row r="142" spans="1:9" ht="24" x14ac:dyDescent="0.2">
      <c r="A142" s="40">
        <v>16.2</v>
      </c>
      <c r="B142" s="33" t="s">
        <v>406</v>
      </c>
      <c r="C142" s="41" t="s">
        <v>427</v>
      </c>
      <c r="D142" s="40" t="s">
        <v>428</v>
      </c>
      <c r="E142" s="35" t="s">
        <v>91</v>
      </c>
      <c r="F142" s="36" t="s">
        <v>161</v>
      </c>
      <c r="G142" s="37" t="s">
        <v>93</v>
      </c>
      <c r="H142" s="38" t="s">
        <v>94</v>
      </c>
      <c r="I142" s="38"/>
    </row>
    <row r="143" spans="1:9" ht="24" x14ac:dyDescent="0.2">
      <c r="A143" s="40">
        <v>16.2</v>
      </c>
      <c r="B143" s="33" t="s">
        <v>406</v>
      </c>
      <c r="C143" s="41" t="s">
        <v>429</v>
      </c>
      <c r="D143" s="40" t="s">
        <v>430</v>
      </c>
      <c r="E143" s="35" t="s">
        <v>91</v>
      </c>
      <c r="F143" s="36" t="s">
        <v>161</v>
      </c>
      <c r="G143" s="37" t="s">
        <v>93</v>
      </c>
      <c r="H143" s="38" t="s">
        <v>94</v>
      </c>
      <c r="I143" s="38"/>
    </row>
    <row r="144" spans="1:9" ht="24" x14ac:dyDescent="0.2">
      <c r="A144" s="40">
        <v>16.2</v>
      </c>
      <c r="B144" s="33" t="s">
        <v>406</v>
      </c>
      <c r="C144" s="41" t="s">
        <v>431</v>
      </c>
      <c r="D144" s="40" t="s">
        <v>432</v>
      </c>
      <c r="E144" s="35" t="s">
        <v>91</v>
      </c>
      <c r="F144" s="36" t="s">
        <v>161</v>
      </c>
      <c r="G144" s="37" t="s">
        <v>93</v>
      </c>
      <c r="H144" s="38" t="s">
        <v>94</v>
      </c>
      <c r="I144" s="38"/>
    </row>
    <row r="145" spans="1:9" ht="24" x14ac:dyDescent="0.2">
      <c r="A145" s="40">
        <v>16.2</v>
      </c>
      <c r="B145" s="33" t="s">
        <v>406</v>
      </c>
      <c r="C145" s="41" t="s">
        <v>433</v>
      </c>
      <c r="D145" s="40" t="s">
        <v>434</v>
      </c>
      <c r="E145" s="35" t="s">
        <v>91</v>
      </c>
      <c r="F145" s="36" t="s">
        <v>161</v>
      </c>
      <c r="G145" s="37" t="s">
        <v>93</v>
      </c>
      <c r="H145" s="38" t="s">
        <v>94</v>
      </c>
      <c r="I145" s="38"/>
    </row>
    <row r="146" spans="1:9" ht="24" x14ac:dyDescent="0.2">
      <c r="A146" s="40">
        <v>16.2</v>
      </c>
      <c r="B146" s="33" t="s">
        <v>406</v>
      </c>
      <c r="C146" s="41" t="s">
        <v>435</v>
      </c>
      <c r="D146" s="40" t="s">
        <v>436</v>
      </c>
      <c r="E146" s="35" t="s">
        <v>91</v>
      </c>
      <c r="F146" s="36" t="s">
        <v>161</v>
      </c>
      <c r="G146" s="37" t="s">
        <v>93</v>
      </c>
      <c r="H146" s="38" t="s">
        <v>94</v>
      </c>
      <c r="I146" s="38"/>
    </row>
    <row r="147" spans="1:9" ht="36" x14ac:dyDescent="0.2">
      <c r="A147" s="40">
        <v>16.2</v>
      </c>
      <c r="B147" s="33" t="s">
        <v>406</v>
      </c>
      <c r="C147" s="41" t="s">
        <v>437</v>
      </c>
      <c r="D147" s="40" t="s">
        <v>438</v>
      </c>
      <c r="E147" s="67" t="s">
        <v>439</v>
      </c>
      <c r="F147" s="36" t="s">
        <v>161</v>
      </c>
      <c r="G147" s="37" t="s">
        <v>424</v>
      </c>
      <c r="H147" s="38" t="s">
        <v>94</v>
      </c>
      <c r="I147" s="38"/>
    </row>
    <row r="148" spans="1:9" s="57" customFormat="1" ht="24" x14ac:dyDescent="0.2">
      <c r="A148" s="68">
        <v>16.2</v>
      </c>
      <c r="B148" s="69" t="s">
        <v>406</v>
      </c>
      <c r="C148" s="62" t="s">
        <v>440</v>
      </c>
      <c r="D148" s="68" t="s">
        <v>441</v>
      </c>
      <c r="E148" s="35" t="s">
        <v>91</v>
      </c>
      <c r="F148" s="36" t="s">
        <v>161</v>
      </c>
      <c r="G148" s="56" t="s">
        <v>93</v>
      </c>
      <c r="H148" s="51" t="s">
        <v>94</v>
      </c>
      <c r="I148" s="51"/>
    </row>
    <row r="149" spans="1:9" ht="36" x14ac:dyDescent="0.2">
      <c r="A149" s="40">
        <v>16.2</v>
      </c>
      <c r="B149" s="33" t="s">
        <v>406</v>
      </c>
      <c r="C149" s="41" t="s">
        <v>442</v>
      </c>
      <c r="D149" s="39" t="s">
        <v>443</v>
      </c>
      <c r="E149" s="35" t="s">
        <v>91</v>
      </c>
      <c r="F149" s="53" t="s">
        <v>111</v>
      </c>
      <c r="G149" s="37" t="s">
        <v>93</v>
      </c>
      <c r="H149" s="38" t="s">
        <v>94</v>
      </c>
      <c r="I149" s="38"/>
    </row>
    <row r="150" spans="1:9" ht="48" x14ac:dyDescent="0.2">
      <c r="A150" s="40">
        <v>16.2</v>
      </c>
      <c r="B150" s="33" t="s">
        <v>406</v>
      </c>
      <c r="C150" s="41" t="s">
        <v>444</v>
      </c>
      <c r="D150" s="35" t="s">
        <v>445</v>
      </c>
      <c r="E150" s="35" t="s">
        <v>91</v>
      </c>
      <c r="F150" s="53" t="s">
        <v>111</v>
      </c>
      <c r="G150" s="37" t="s">
        <v>93</v>
      </c>
      <c r="H150" s="38" t="s">
        <v>94</v>
      </c>
      <c r="I150" s="38"/>
    </row>
    <row r="151" spans="1:9" ht="24" x14ac:dyDescent="0.2">
      <c r="A151" s="40">
        <v>16.2</v>
      </c>
      <c r="B151" s="33" t="s">
        <v>406</v>
      </c>
      <c r="C151" s="41" t="s">
        <v>446</v>
      </c>
      <c r="D151" s="35" t="s">
        <v>447</v>
      </c>
      <c r="E151" s="35" t="s">
        <v>91</v>
      </c>
      <c r="F151" s="36" t="s">
        <v>157</v>
      </c>
      <c r="G151" s="37" t="s">
        <v>93</v>
      </c>
      <c r="H151" s="38" t="s">
        <v>94</v>
      </c>
      <c r="I151" s="38"/>
    </row>
    <row r="152" spans="1:9" s="57" customFormat="1" ht="24" x14ac:dyDescent="0.2">
      <c r="A152" s="61">
        <v>16.2</v>
      </c>
      <c r="B152" s="47" t="s">
        <v>406</v>
      </c>
      <c r="C152" s="62" t="s">
        <v>448</v>
      </c>
      <c r="D152" s="55" t="s">
        <v>449</v>
      </c>
      <c r="E152" s="35" t="s">
        <v>91</v>
      </c>
      <c r="F152" s="36" t="s">
        <v>161</v>
      </c>
      <c r="G152" s="56" t="s">
        <v>93</v>
      </c>
      <c r="H152" s="51" t="s">
        <v>94</v>
      </c>
      <c r="I152" s="51"/>
    </row>
    <row r="153" spans="1:9" ht="24" x14ac:dyDescent="0.2">
      <c r="A153" s="40">
        <v>16.3</v>
      </c>
      <c r="B153" s="33" t="s">
        <v>450</v>
      </c>
      <c r="C153" s="41" t="s">
        <v>451</v>
      </c>
      <c r="D153" s="39" t="s">
        <v>452</v>
      </c>
      <c r="E153" s="35" t="s">
        <v>91</v>
      </c>
      <c r="F153" s="36" t="s">
        <v>92</v>
      </c>
      <c r="G153" s="37" t="s">
        <v>93</v>
      </c>
      <c r="H153" s="38" t="s">
        <v>94</v>
      </c>
      <c r="I153" s="38"/>
    </row>
    <row r="154" spans="1:9" ht="24" x14ac:dyDescent="0.2">
      <c r="A154" s="40">
        <v>16.3</v>
      </c>
      <c r="B154" s="33" t="s">
        <v>450</v>
      </c>
      <c r="C154" s="41" t="s">
        <v>453</v>
      </c>
      <c r="D154" s="39" t="s">
        <v>454</v>
      </c>
      <c r="E154" s="35" t="s">
        <v>91</v>
      </c>
      <c r="F154" s="36" t="s">
        <v>92</v>
      </c>
      <c r="G154" s="37" t="s">
        <v>93</v>
      </c>
      <c r="H154" s="38" t="s">
        <v>94</v>
      </c>
      <c r="I154" s="38"/>
    </row>
    <row r="155" spans="1:9" ht="72" x14ac:dyDescent="0.2">
      <c r="A155" s="40">
        <v>16.3</v>
      </c>
      <c r="B155" s="33" t="s">
        <v>450</v>
      </c>
      <c r="C155" s="41" t="s">
        <v>455</v>
      </c>
      <c r="D155" s="35" t="s">
        <v>456</v>
      </c>
      <c r="E155" s="35" t="s">
        <v>457</v>
      </c>
      <c r="F155" s="36" t="s">
        <v>92</v>
      </c>
      <c r="G155" s="45" t="s">
        <v>458</v>
      </c>
      <c r="H155" s="38" t="s">
        <v>94</v>
      </c>
      <c r="I155" s="38"/>
    </row>
    <row r="156" spans="1:9" ht="72" x14ac:dyDescent="0.2">
      <c r="A156" s="40">
        <v>16.3</v>
      </c>
      <c r="B156" s="33" t="s">
        <v>450</v>
      </c>
      <c r="C156" s="41" t="s">
        <v>459</v>
      </c>
      <c r="D156" s="35" t="s">
        <v>460</v>
      </c>
      <c r="E156" s="35" t="s">
        <v>457</v>
      </c>
      <c r="F156" s="36" t="s">
        <v>92</v>
      </c>
      <c r="G156" s="45" t="s">
        <v>458</v>
      </c>
      <c r="H156" s="38" t="s">
        <v>94</v>
      </c>
      <c r="I156" s="38"/>
    </row>
    <row r="157" spans="1:9" ht="48" x14ac:dyDescent="0.2">
      <c r="A157" s="40">
        <v>17.100000000000001</v>
      </c>
      <c r="B157" s="33" t="s">
        <v>461</v>
      </c>
      <c r="C157" s="41" t="s">
        <v>462</v>
      </c>
      <c r="D157" s="35" t="s">
        <v>461</v>
      </c>
      <c r="E157" s="35" t="s">
        <v>91</v>
      </c>
      <c r="F157" s="36" t="s">
        <v>161</v>
      </c>
      <c r="G157" s="37" t="s">
        <v>93</v>
      </c>
      <c r="H157" s="53" t="s">
        <v>163</v>
      </c>
      <c r="I157" s="53"/>
    </row>
    <row r="158" spans="1:9" ht="36" x14ac:dyDescent="0.2">
      <c r="A158" s="40">
        <v>17.2</v>
      </c>
      <c r="B158" s="33" t="s">
        <v>463</v>
      </c>
      <c r="C158" s="41" t="s">
        <v>464</v>
      </c>
      <c r="D158" s="35" t="s">
        <v>463</v>
      </c>
      <c r="E158" s="35" t="s">
        <v>91</v>
      </c>
      <c r="F158" s="36" t="s">
        <v>161</v>
      </c>
      <c r="G158" s="37" t="s">
        <v>93</v>
      </c>
      <c r="H158" s="53" t="s">
        <v>163</v>
      </c>
      <c r="I158" s="53"/>
    </row>
    <row r="159" spans="1:9" ht="36" x14ac:dyDescent="0.2">
      <c r="A159" s="40">
        <v>17.3</v>
      </c>
      <c r="B159" s="33" t="s">
        <v>465</v>
      </c>
      <c r="C159" s="41" t="s">
        <v>466</v>
      </c>
      <c r="D159" s="35" t="s">
        <v>467</v>
      </c>
      <c r="E159" s="35" t="s">
        <v>468</v>
      </c>
      <c r="F159" s="36" t="s">
        <v>469</v>
      </c>
      <c r="G159" s="45" t="s">
        <v>470</v>
      </c>
      <c r="H159" s="53" t="s">
        <v>163</v>
      </c>
      <c r="I159" s="53"/>
    </row>
    <row r="160" spans="1:9" ht="36" x14ac:dyDescent="0.2">
      <c r="A160" s="40">
        <v>17.399999999999999</v>
      </c>
      <c r="B160" s="33" t="s">
        <v>471</v>
      </c>
      <c r="C160" s="41" t="s">
        <v>472</v>
      </c>
      <c r="D160" s="35" t="s">
        <v>473</v>
      </c>
      <c r="E160" s="35" t="s">
        <v>91</v>
      </c>
      <c r="F160" s="53" t="s">
        <v>111</v>
      </c>
      <c r="G160" s="37" t="s">
        <v>93</v>
      </c>
      <c r="H160" s="53" t="s">
        <v>163</v>
      </c>
      <c r="I160" s="53"/>
    </row>
    <row r="161" spans="1:9" x14ac:dyDescent="0.2">
      <c r="A161" s="40">
        <v>18.100000000000001</v>
      </c>
      <c r="B161" s="33" t="s">
        <v>474</v>
      </c>
      <c r="C161" s="41" t="s">
        <v>475</v>
      </c>
      <c r="D161" s="59" t="s">
        <v>476</v>
      </c>
      <c r="E161" s="35" t="s">
        <v>91</v>
      </c>
      <c r="F161" s="36" t="s">
        <v>157</v>
      </c>
      <c r="G161" s="37" t="s">
        <v>93</v>
      </c>
      <c r="H161" s="38" t="s">
        <v>94</v>
      </c>
      <c r="I161" s="38"/>
    </row>
    <row r="162" spans="1:9" x14ac:dyDescent="0.2">
      <c r="A162" s="40">
        <v>18.100000000000001</v>
      </c>
      <c r="B162" s="33" t="s">
        <v>474</v>
      </c>
      <c r="C162" s="41" t="s">
        <v>477</v>
      </c>
      <c r="D162" s="59" t="s">
        <v>478</v>
      </c>
      <c r="E162" s="35" t="s">
        <v>91</v>
      </c>
      <c r="F162" s="36" t="s">
        <v>157</v>
      </c>
      <c r="G162" s="37" t="s">
        <v>93</v>
      </c>
      <c r="H162" s="38" t="s">
        <v>94</v>
      </c>
      <c r="I162" s="38"/>
    </row>
    <row r="163" spans="1:9" x14ac:dyDescent="0.2">
      <c r="A163" s="40">
        <v>18.100000000000001</v>
      </c>
      <c r="B163" s="33" t="s">
        <v>474</v>
      </c>
      <c r="C163" s="41" t="s">
        <v>479</v>
      </c>
      <c r="D163" s="59" t="s">
        <v>480</v>
      </c>
      <c r="E163" s="35" t="s">
        <v>91</v>
      </c>
      <c r="F163" s="36" t="s">
        <v>157</v>
      </c>
      <c r="G163" s="37" t="s">
        <v>93</v>
      </c>
      <c r="H163" s="38" t="s">
        <v>94</v>
      </c>
      <c r="I163" s="38"/>
    </row>
    <row r="164" spans="1:9" x14ac:dyDescent="0.2">
      <c r="A164" s="40">
        <v>18.100000000000001</v>
      </c>
      <c r="B164" s="33" t="s">
        <v>474</v>
      </c>
      <c r="C164" s="41" t="s">
        <v>481</v>
      </c>
      <c r="D164" s="59" t="s">
        <v>482</v>
      </c>
      <c r="E164" s="35" t="s">
        <v>91</v>
      </c>
      <c r="F164" s="36" t="s">
        <v>157</v>
      </c>
      <c r="G164" s="37" t="s">
        <v>93</v>
      </c>
      <c r="H164" s="51" t="s">
        <v>94</v>
      </c>
      <c r="I164" s="51"/>
    </row>
    <row r="165" spans="1:9" x14ac:dyDescent="0.2">
      <c r="A165" s="40">
        <v>18.100000000000001</v>
      </c>
      <c r="B165" s="33" t="s">
        <v>474</v>
      </c>
      <c r="C165" s="41" t="s">
        <v>483</v>
      </c>
      <c r="D165" s="59" t="s">
        <v>484</v>
      </c>
      <c r="E165" s="35" t="s">
        <v>91</v>
      </c>
      <c r="F165" s="36" t="s">
        <v>157</v>
      </c>
      <c r="G165" s="37" t="s">
        <v>93</v>
      </c>
      <c r="H165" s="51" t="s">
        <v>94</v>
      </c>
      <c r="I165" s="51"/>
    </row>
    <row r="166" spans="1:9" x14ac:dyDescent="0.2">
      <c r="A166" s="59">
        <v>18.100000000000001</v>
      </c>
      <c r="B166" s="70" t="s">
        <v>474</v>
      </c>
      <c r="C166" s="71" t="s">
        <v>485</v>
      </c>
      <c r="D166" s="59" t="s">
        <v>486</v>
      </c>
      <c r="E166" s="39" t="s">
        <v>91</v>
      </c>
      <c r="F166" s="38" t="s">
        <v>157</v>
      </c>
      <c r="G166" s="37" t="s">
        <v>93</v>
      </c>
      <c r="H166" s="51" t="s">
        <v>94</v>
      </c>
      <c r="I166" s="51"/>
    </row>
    <row r="167" spans="1:9" x14ac:dyDescent="0.2">
      <c r="A167" s="40">
        <v>18.100000000000001</v>
      </c>
      <c r="B167" s="33" t="s">
        <v>474</v>
      </c>
      <c r="C167" s="41" t="s">
        <v>487</v>
      </c>
      <c r="D167" s="59" t="s">
        <v>488</v>
      </c>
      <c r="E167" s="35" t="s">
        <v>91</v>
      </c>
      <c r="F167" s="36" t="s">
        <v>157</v>
      </c>
      <c r="G167" s="37" t="s">
        <v>93</v>
      </c>
      <c r="H167" s="51" t="s">
        <v>94</v>
      </c>
      <c r="I167" s="51"/>
    </row>
    <row r="168" spans="1:9" x14ac:dyDescent="0.2">
      <c r="A168" s="59">
        <v>18.100000000000001</v>
      </c>
      <c r="B168" s="33" t="s">
        <v>474</v>
      </c>
      <c r="C168" s="41" t="s">
        <v>489</v>
      </c>
      <c r="D168" s="59" t="s">
        <v>490</v>
      </c>
      <c r="E168" s="35" t="s">
        <v>91</v>
      </c>
      <c r="F168" s="36" t="s">
        <v>157</v>
      </c>
      <c r="G168" s="37" t="s">
        <v>93</v>
      </c>
      <c r="H168" s="38" t="s">
        <v>94</v>
      </c>
      <c r="I168" s="38"/>
    </row>
    <row r="169" spans="1:9" x14ac:dyDescent="0.2">
      <c r="A169" s="59">
        <v>18.100000000000001</v>
      </c>
      <c r="B169" s="33" t="s">
        <v>474</v>
      </c>
      <c r="C169" s="62" t="s">
        <v>491</v>
      </c>
      <c r="D169" s="59" t="s">
        <v>492</v>
      </c>
      <c r="E169" s="35" t="s">
        <v>91</v>
      </c>
      <c r="F169" s="36" t="s">
        <v>157</v>
      </c>
      <c r="G169" s="37" t="s">
        <v>93</v>
      </c>
      <c r="H169" s="38" t="s">
        <v>94</v>
      </c>
      <c r="I169" s="38"/>
    </row>
    <row r="170" spans="1:9" ht="48" x14ac:dyDescent="0.2">
      <c r="A170" s="59">
        <v>18.2</v>
      </c>
      <c r="B170" s="33" t="s">
        <v>493</v>
      </c>
      <c r="C170" s="41" t="s">
        <v>494</v>
      </c>
      <c r="D170" s="59" t="s">
        <v>495</v>
      </c>
      <c r="E170" s="59" t="s">
        <v>496</v>
      </c>
      <c r="F170" s="36" t="s">
        <v>161</v>
      </c>
      <c r="G170" s="45" t="s">
        <v>497</v>
      </c>
      <c r="H170" s="38" t="s">
        <v>195</v>
      </c>
      <c r="I170" s="38"/>
    </row>
    <row r="171" spans="1:9" ht="48" x14ac:dyDescent="0.2">
      <c r="A171" s="59">
        <v>18.2</v>
      </c>
      <c r="B171" s="33" t="s">
        <v>493</v>
      </c>
      <c r="C171" s="41" t="s">
        <v>498</v>
      </c>
      <c r="D171" s="59" t="s">
        <v>499</v>
      </c>
      <c r="E171" s="59" t="s">
        <v>496</v>
      </c>
      <c r="F171" s="36" t="s">
        <v>161</v>
      </c>
      <c r="G171" s="45" t="s">
        <v>497</v>
      </c>
      <c r="H171" s="38" t="s">
        <v>195</v>
      </c>
      <c r="I171" s="38"/>
    </row>
    <row r="172" spans="1:9" ht="48" x14ac:dyDescent="0.2">
      <c r="A172" s="59">
        <v>18.2</v>
      </c>
      <c r="B172" s="33" t="s">
        <v>493</v>
      </c>
      <c r="C172" s="41" t="s">
        <v>500</v>
      </c>
      <c r="D172" s="59" t="s">
        <v>501</v>
      </c>
      <c r="E172" s="59" t="s">
        <v>496</v>
      </c>
      <c r="F172" s="36" t="s">
        <v>161</v>
      </c>
      <c r="G172" s="45" t="s">
        <v>497</v>
      </c>
      <c r="H172" s="38" t="s">
        <v>195</v>
      </c>
      <c r="I172" s="38"/>
    </row>
    <row r="173" spans="1:9" ht="48" x14ac:dyDescent="0.2">
      <c r="A173" s="59">
        <v>18.3</v>
      </c>
      <c r="B173" s="33" t="s">
        <v>502</v>
      </c>
      <c r="C173" s="41" t="s">
        <v>503</v>
      </c>
      <c r="D173" s="67" t="s">
        <v>504</v>
      </c>
      <c r="E173" s="59" t="s">
        <v>496</v>
      </c>
      <c r="F173" s="36" t="s">
        <v>161</v>
      </c>
      <c r="G173" s="45" t="s">
        <v>497</v>
      </c>
      <c r="H173" s="38" t="s">
        <v>195</v>
      </c>
      <c r="I173" s="38"/>
    </row>
    <row r="174" spans="1:9" ht="60" x14ac:dyDescent="0.2">
      <c r="A174" s="59">
        <v>18.3</v>
      </c>
      <c r="B174" s="33" t="s">
        <v>502</v>
      </c>
      <c r="C174" s="41" t="s">
        <v>505</v>
      </c>
      <c r="D174" s="67" t="s">
        <v>506</v>
      </c>
      <c r="E174" s="59" t="s">
        <v>496</v>
      </c>
      <c r="F174" s="36" t="s">
        <v>161</v>
      </c>
      <c r="G174" s="45" t="s">
        <v>497</v>
      </c>
      <c r="H174" s="38" t="s">
        <v>195</v>
      </c>
      <c r="I174" s="38"/>
    </row>
    <row r="175" spans="1:9" ht="48" x14ac:dyDescent="0.2">
      <c r="A175" s="59">
        <v>18.3</v>
      </c>
      <c r="B175" s="33" t="s">
        <v>502</v>
      </c>
      <c r="C175" s="41" t="s">
        <v>507</v>
      </c>
      <c r="D175" s="40" t="s">
        <v>508</v>
      </c>
      <c r="E175" s="59" t="s">
        <v>496</v>
      </c>
      <c r="F175" s="36" t="s">
        <v>161</v>
      </c>
      <c r="G175" s="45" t="s">
        <v>497</v>
      </c>
      <c r="H175" s="38" t="s">
        <v>195</v>
      </c>
      <c r="I175" s="38"/>
    </row>
    <row r="176" spans="1:9" ht="48" x14ac:dyDescent="0.2">
      <c r="A176" s="59">
        <v>18.399999999999999</v>
      </c>
      <c r="B176" s="33" t="s">
        <v>509</v>
      </c>
      <c r="C176" s="41" t="s">
        <v>510</v>
      </c>
      <c r="D176" s="40" t="s">
        <v>511</v>
      </c>
      <c r="E176" s="35" t="s">
        <v>91</v>
      </c>
      <c r="F176" s="36" t="s">
        <v>161</v>
      </c>
      <c r="G176" s="37" t="s">
        <v>93</v>
      </c>
      <c r="H176" s="38" t="s">
        <v>94</v>
      </c>
      <c r="I176" s="38"/>
    </row>
    <row r="177" spans="1:9" ht="36" x14ac:dyDescent="0.2">
      <c r="A177" s="59">
        <v>18.399999999999999</v>
      </c>
      <c r="B177" s="33" t="s">
        <v>509</v>
      </c>
      <c r="C177" s="41" t="s">
        <v>512</v>
      </c>
      <c r="D177" s="40" t="s">
        <v>513</v>
      </c>
      <c r="E177" s="35" t="s">
        <v>91</v>
      </c>
      <c r="F177" s="36" t="s">
        <v>161</v>
      </c>
      <c r="G177" s="37" t="s">
        <v>93</v>
      </c>
      <c r="H177" s="38" t="s">
        <v>94</v>
      </c>
      <c r="I177" s="38"/>
    </row>
    <row r="178" spans="1:9" ht="36" x14ac:dyDescent="0.2">
      <c r="A178" s="59">
        <v>18.399999999999999</v>
      </c>
      <c r="B178" s="33" t="s">
        <v>509</v>
      </c>
      <c r="C178" s="41" t="s">
        <v>514</v>
      </c>
      <c r="D178" s="40" t="s">
        <v>515</v>
      </c>
      <c r="E178" s="35" t="s">
        <v>91</v>
      </c>
      <c r="F178" s="36" t="s">
        <v>161</v>
      </c>
      <c r="G178" s="37" t="s">
        <v>93</v>
      </c>
      <c r="H178" s="38" t="s">
        <v>94</v>
      </c>
      <c r="I178" s="38"/>
    </row>
    <row r="179" spans="1:9" ht="24" x14ac:dyDescent="0.2">
      <c r="A179" s="59">
        <v>19.100000000000001</v>
      </c>
      <c r="B179" s="33" t="s">
        <v>516</v>
      </c>
      <c r="C179" s="41" t="s">
        <v>517</v>
      </c>
      <c r="D179" s="35" t="s">
        <v>518</v>
      </c>
      <c r="E179" s="35" t="s">
        <v>91</v>
      </c>
      <c r="F179" s="36" t="s">
        <v>157</v>
      </c>
      <c r="G179" s="37" t="s">
        <v>93</v>
      </c>
      <c r="H179" s="38" t="s">
        <v>94</v>
      </c>
      <c r="I179" s="38"/>
    </row>
    <row r="180" spans="1:9" ht="24" x14ac:dyDescent="0.2">
      <c r="A180" s="59">
        <v>19.100000000000001</v>
      </c>
      <c r="B180" s="33" t="s">
        <v>516</v>
      </c>
      <c r="C180" s="41" t="s">
        <v>519</v>
      </c>
      <c r="D180" s="35" t="s">
        <v>520</v>
      </c>
      <c r="E180" s="35" t="s">
        <v>91</v>
      </c>
      <c r="F180" s="36" t="s">
        <v>157</v>
      </c>
      <c r="G180" s="37" t="s">
        <v>93</v>
      </c>
      <c r="H180" s="38" t="s">
        <v>94</v>
      </c>
      <c r="I180" s="38"/>
    </row>
    <row r="181" spans="1:9" s="57" customFormat="1" ht="24" x14ac:dyDescent="0.2">
      <c r="A181" s="63">
        <v>19.100000000000001</v>
      </c>
      <c r="B181" s="47" t="s">
        <v>516</v>
      </c>
      <c r="C181" s="62" t="s">
        <v>521</v>
      </c>
      <c r="D181" s="55" t="s">
        <v>522</v>
      </c>
      <c r="E181" s="35" t="s">
        <v>91</v>
      </c>
      <c r="F181" s="36" t="s">
        <v>161</v>
      </c>
      <c r="G181" s="56" t="s">
        <v>93</v>
      </c>
      <c r="H181" s="38" t="s">
        <v>195</v>
      </c>
      <c r="I181" s="38"/>
    </row>
    <row r="182" spans="1:9" s="57" customFormat="1" ht="36" x14ac:dyDescent="0.2">
      <c r="A182" s="63">
        <v>19.100000000000001</v>
      </c>
      <c r="B182" s="47" t="s">
        <v>516</v>
      </c>
      <c r="C182" s="62" t="s">
        <v>523</v>
      </c>
      <c r="D182" s="55" t="s">
        <v>524</v>
      </c>
      <c r="E182" s="35"/>
      <c r="F182" s="36" t="s">
        <v>161</v>
      </c>
      <c r="G182" s="56" t="s">
        <v>93</v>
      </c>
      <c r="H182" s="38" t="s">
        <v>195</v>
      </c>
      <c r="I182" s="51"/>
    </row>
    <row r="183" spans="1:9" s="57" customFormat="1" ht="24" x14ac:dyDescent="0.2">
      <c r="A183" s="63">
        <v>19.100000000000001</v>
      </c>
      <c r="B183" s="47" t="s">
        <v>516</v>
      </c>
      <c r="C183" s="62" t="s">
        <v>525</v>
      </c>
      <c r="D183" s="55" t="s">
        <v>526</v>
      </c>
      <c r="E183" s="35" t="s">
        <v>91</v>
      </c>
      <c r="F183" s="36" t="s">
        <v>161</v>
      </c>
      <c r="G183" s="56" t="s">
        <v>93</v>
      </c>
      <c r="H183" s="38" t="s">
        <v>195</v>
      </c>
      <c r="I183" s="38"/>
    </row>
    <row r="184" spans="1:9" s="57" customFormat="1" ht="36" x14ac:dyDescent="0.2">
      <c r="A184" s="63">
        <v>19.100000000000001</v>
      </c>
      <c r="B184" s="47" t="s">
        <v>516</v>
      </c>
      <c r="C184" s="62" t="s">
        <v>527</v>
      </c>
      <c r="D184" s="55" t="s">
        <v>528</v>
      </c>
      <c r="E184" s="35"/>
      <c r="F184" s="36" t="s">
        <v>161</v>
      </c>
      <c r="G184" s="56" t="s">
        <v>93</v>
      </c>
      <c r="H184" s="38" t="s">
        <v>195</v>
      </c>
      <c r="I184" s="51"/>
    </row>
    <row r="185" spans="1:9" s="72" customFormat="1" ht="24" x14ac:dyDescent="0.2">
      <c r="A185" s="59">
        <v>20.100000000000001</v>
      </c>
      <c r="B185" s="70" t="s">
        <v>529</v>
      </c>
      <c r="C185" s="71" t="s">
        <v>530</v>
      </c>
      <c r="D185" s="39" t="s">
        <v>531</v>
      </c>
      <c r="E185" s="39"/>
      <c r="F185" s="36" t="s">
        <v>161</v>
      </c>
      <c r="G185" s="56" t="s">
        <v>532</v>
      </c>
      <c r="H185" s="38" t="s">
        <v>533</v>
      </c>
      <c r="I185" s="38"/>
    </row>
    <row r="186" spans="1:9" s="72" customFormat="1" ht="36" x14ac:dyDescent="0.2">
      <c r="A186" s="59">
        <v>20.2</v>
      </c>
      <c r="B186" s="70" t="s">
        <v>534</v>
      </c>
      <c r="C186" s="71" t="s">
        <v>535</v>
      </c>
      <c r="D186" s="39" t="s">
        <v>536</v>
      </c>
      <c r="E186" s="39"/>
      <c r="F186" s="36" t="s">
        <v>92</v>
      </c>
      <c r="G186" s="56" t="s">
        <v>532</v>
      </c>
      <c r="H186" s="38" t="s">
        <v>533</v>
      </c>
      <c r="I186" s="38"/>
    </row>
    <row r="187" spans="1:9" s="72" customFormat="1" ht="52.5" customHeight="1" x14ac:dyDescent="0.2">
      <c r="A187" s="59">
        <v>20.3</v>
      </c>
      <c r="B187" s="70" t="s">
        <v>537</v>
      </c>
      <c r="C187" s="71" t="s">
        <v>538</v>
      </c>
      <c r="D187" s="39" t="s">
        <v>539</v>
      </c>
      <c r="E187" s="39"/>
      <c r="F187" s="36" t="s">
        <v>92</v>
      </c>
      <c r="G187" s="56" t="s">
        <v>540</v>
      </c>
      <c r="H187" s="38" t="s">
        <v>533</v>
      </c>
      <c r="I187" s="38"/>
    </row>
    <row r="188" spans="1:9" s="73" customFormat="1" ht="60" x14ac:dyDescent="0.2">
      <c r="A188" s="63">
        <v>20.399999999999999</v>
      </c>
      <c r="B188" s="64" t="s">
        <v>541</v>
      </c>
      <c r="C188" s="65" t="s">
        <v>542</v>
      </c>
      <c r="D188" s="63" t="s">
        <v>543</v>
      </c>
      <c r="E188" s="63"/>
      <c r="F188" s="36" t="s">
        <v>157</v>
      </c>
      <c r="G188" s="56" t="s">
        <v>532</v>
      </c>
      <c r="H188" s="53" t="s">
        <v>163</v>
      </c>
      <c r="I188" s="53"/>
    </row>
    <row r="189" spans="1:9" s="73" customFormat="1" ht="36" x14ac:dyDescent="0.2">
      <c r="A189" s="63">
        <v>20.399999999999999</v>
      </c>
      <c r="B189" s="64" t="s">
        <v>541</v>
      </c>
      <c r="C189" s="65" t="s">
        <v>544</v>
      </c>
      <c r="D189" s="63" t="s">
        <v>545</v>
      </c>
      <c r="E189" s="63"/>
      <c r="F189" s="53" t="s">
        <v>111</v>
      </c>
      <c r="G189" s="56" t="s">
        <v>532</v>
      </c>
      <c r="H189" s="53" t="s">
        <v>163</v>
      </c>
      <c r="I189" s="53"/>
    </row>
    <row r="190" spans="1:9" s="73" customFormat="1" ht="36" x14ac:dyDescent="0.2">
      <c r="A190" s="63">
        <v>20.399999999999999</v>
      </c>
      <c r="B190" s="64" t="s">
        <v>541</v>
      </c>
      <c r="C190" s="65" t="s">
        <v>546</v>
      </c>
      <c r="D190" s="63" t="s">
        <v>547</v>
      </c>
      <c r="E190" s="63"/>
      <c r="F190" s="36" t="s">
        <v>111</v>
      </c>
      <c r="G190" s="56" t="s">
        <v>532</v>
      </c>
      <c r="H190" s="53" t="s">
        <v>163</v>
      </c>
      <c r="I190" s="53"/>
    </row>
    <row r="191" spans="1:9" s="72" customFormat="1" ht="36" x14ac:dyDescent="0.2">
      <c r="A191" s="59">
        <v>20.399999999999999</v>
      </c>
      <c r="B191" s="70" t="s">
        <v>541</v>
      </c>
      <c r="C191" s="71" t="s">
        <v>548</v>
      </c>
      <c r="D191" s="59" t="s">
        <v>549</v>
      </c>
      <c r="E191" s="59"/>
      <c r="F191" s="36" t="s">
        <v>157</v>
      </c>
      <c r="G191" s="56" t="s">
        <v>532</v>
      </c>
      <c r="H191" s="53" t="s">
        <v>163</v>
      </c>
      <c r="I191" s="53"/>
    </row>
    <row r="192" spans="1:9" s="72" customFormat="1" ht="36" x14ac:dyDescent="0.2">
      <c r="A192" s="59">
        <v>20.399999999999999</v>
      </c>
      <c r="B192" s="70" t="s">
        <v>541</v>
      </c>
      <c r="C192" s="71" t="s">
        <v>550</v>
      </c>
      <c r="D192" s="59" t="s">
        <v>282</v>
      </c>
      <c r="E192" s="59"/>
      <c r="F192" s="36" t="s">
        <v>161</v>
      </c>
      <c r="G192" s="56" t="s">
        <v>532</v>
      </c>
      <c r="H192" s="53" t="s">
        <v>163</v>
      </c>
      <c r="I192" s="53"/>
    </row>
    <row r="193" spans="1:9" s="73" customFormat="1" ht="48" x14ac:dyDescent="0.2">
      <c r="A193" s="63">
        <v>20.5</v>
      </c>
      <c r="B193" s="64" t="s">
        <v>551</v>
      </c>
      <c r="C193" s="65" t="s">
        <v>552</v>
      </c>
      <c r="D193" s="66" t="s">
        <v>553</v>
      </c>
      <c r="E193" s="66"/>
      <c r="F193" s="36" t="s">
        <v>92</v>
      </c>
      <c r="G193" s="56" t="s">
        <v>532</v>
      </c>
      <c r="H193" s="51" t="s">
        <v>94</v>
      </c>
      <c r="I193" s="51"/>
    </row>
    <row r="194" spans="1:9" s="73" customFormat="1" ht="24" x14ac:dyDescent="0.2">
      <c r="A194" s="63">
        <v>20.5</v>
      </c>
      <c r="B194" s="64" t="s">
        <v>551</v>
      </c>
      <c r="C194" s="65" t="s">
        <v>554</v>
      </c>
      <c r="D194" s="66" t="s">
        <v>555</v>
      </c>
      <c r="E194" s="66"/>
      <c r="F194" s="53" t="s">
        <v>111</v>
      </c>
      <c r="G194" s="56" t="s">
        <v>532</v>
      </c>
      <c r="H194" s="51" t="s">
        <v>94</v>
      </c>
      <c r="I194" s="51"/>
    </row>
    <row r="195" spans="1:9" s="73" customFormat="1" ht="48" x14ac:dyDescent="0.2">
      <c r="A195" s="63">
        <v>20.6</v>
      </c>
      <c r="B195" s="64" t="s">
        <v>556</v>
      </c>
      <c r="C195" s="65" t="s">
        <v>557</v>
      </c>
      <c r="D195" s="66" t="s">
        <v>558</v>
      </c>
      <c r="E195" s="66"/>
      <c r="F195" s="36" t="s">
        <v>92</v>
      </c>
      <c r="G195" s="56" t="s">
        <v>532</v>
      </c>
      <c r="H195" s="51" t="s">
        <v>94</v>
      </c>
      <c r="I195" s="51"/>
    </row>
    <row r="196" spans="1:9" s="73" customFormat="1" ht="24" x14ac:dyDescent="0.2">
      <c r="A196" s="63">
        <v>20.6</v>
      </c>
      <c r="B196" s="64" t="s">
        <v>556</v>
      </c>
      <c r="C196" s="65" t="s">
        <v>559</v>
      </c>
      <c r="D196" s="66" t="s">
        <v>555</v>
      </c>
      <c r="E196" s="66"/>
      <c r="F196" s="53" t="s">
        <v>111</v>
      </c>
      <c r="G196" s="56" t="s">
        <v>532</v>
      </c>
      <c r="H196" s="51" t="s">
        <v>94</v>
      </c>
      <c r="I196" s="51"/>
    </row>
    <row r="197" spans="1:9" s="72" customFormat="1" ht="35.25" customHeight="1" x14ac:dyDescent="0.2">
      <c r="A197" s="59">
        <v>20.7</v>
      </c>
      <c r="B197" s="70" t="s">
        <v>560</v>
      </c>
      <c r="C197" s="71" t="s">
        <v>561</v>
      </c>
      <c r="D197" s="39" t="s">
        <v>562</v>
      </c>
      <c r="E197" s="39"/>
      <c r="F197" s="36" t="s">
        <v>161</v>
      </c>
      <c r="G197" s="56" t="s">
        <v>532</v>
      </c>
      <c r="H197" s="51" t="s">
        <v>94</v>
      </c>
      <c r="I197" s="38"/>
    </row>
    <row r="198" spans="1:9" s="72" customFormat="1" ht="42" customHeight="1" x14ac:dyDescent="0.2">
      <c r="A198" s="59">
        <v>20.7</v>
      </c>
      <c r="B198" s="70" t="s">
        <v>560</v>
      </c>
      <c r="C198" s="71" t="s">
        <v>563</v>
      </c>
      <c r="D198" s="39" t="s">
        <v>564</v>
      </c>
      <c r="E198" s="39"/>
      <c r="F198" s="36" t="s">
        <v>161</v>
      </c>
      <c r="G198" s="56" t="s">
        <v>532</v>
      </c>
      <c r="H198" s="51" t="s">
        <v>94</v>
      </c>
      <c r="I198" s="38"/>
    </row>
    <row r="199" spans="1:9" ht="24" x14ac:dyDescent="0.2">
      <c r="A199" s="59">
        <v>23.1</v>
      </c>
      <c r="B199" s="33" t="s">
        <v>565</v>
      </c>
      <c r="C199" s="41" t="s">
        <v>566</v>
      </c>
      <c r="D199" s="40" t="s">
        <v>567</v>
      </c>
      <c r="E199" s="40" t="s">
        <v>568</v>
      </c>
      <c r="F199" s="36" t="s">
        <v>157</v>
      </c>
      <c r="G199" s="45" t="s">
        <v>569</v>
      </c>
      <c r="H199" s="38" t="s">
        <v>195</v>
      </c>
      <c r="I199" s="38"/>
    </row>
    <row r="200" spans="1:9" ht="24" x14ac:dyDescent="0.2">
      <c r="A200" s="59">
        <v>23.1</v>
      </c>
      <c r="B200" s="33" t="s">
        <v>565</v>
      </c>
      <c r="C200" s="41" t="s">
        <v>570</v>
      </c>
      <c r="D200" s="40" t="s">
        <v>571</v>
      </c>
      <c r="E200" s="40" t="s">
        <v>568</v>
      </c>
      <c r="F200" s="36" t="s">
        <v>92</v>
      </c>
      <c r="G200" s="45" t="s">
        <v>569</v>
      </c>
      <c r="H200" s="38" t="s">
        <v>195</v>
      </c>
      <c r="I200" s="38"/>
    </row>
    <row r="201" spans="1:9" ht="48" x14ac:dyDescent="0.2">
      <c r="A201" s="59">
        <v>23.2</v>
      </c>
      <c r="B201" s="33" t="s">
        <v>572</v>
      </c>
      <c r="C201" s="41" t="s">
        <v>573</v>
      </c>
      <c r="D201" s="40" t="s">
        <v>574</v>
      </c>
      <c r="E201" s="40" t="s">
        <v>568</v>
      </c>
      <c r="F201" s="36" t="s">
        <v>92</v>
      </c>
      <c r="G201" s="45" t="s">
        <v>569</v>
      </c>
      <c r="H201" s="38" t="s">
        <v>94</v>
      </c>
      <c r="I201" s="38"/>
    </row>
    <row r="202" spans="1:9" s="57" customFormat="1" ht="36" x14ac:dyDescent="0.2">
      <c r="A202" s="63">
        <v>23.2</v>
      </c>
      <c r="B202" s="47" t="s">
        <v>565</v>
      </c>
      <c r="C202" s="62" t="s">
        <v>575</v>
      </c>
      <c r="D202" s="61" t="s">
        <v>576</v>
      </c>
      <c r="E202" s="61" t="s">
        <v>577</v>
      </c>
      <c r="F202" s="53" t="s">
        <v>111</v>
      </c>
      <c r="G202" s="50" t="s">
        <v>569</v>
      </c>
      <c r="H202" s="51" t="s">
        <v>94</v>
      </c>
      <c r="I202" s="51"/>
    </row>
    <row r="203" spans="1:9" s="57" customFormat="1" ht="48" x14ac:dyDescent="0.2">
      <c r="A203" s="63">
        <v>23.2</v>
      </c>
      <c r="B203" s="47" t="s">
        <v>565</v>
      </c>
      <c r="C203" s="62" t="s">
        <v>578</v>
      </c>
      <c r="D203" s="61" t="s">
        <v>579</v>
      </c>
      <c r="E203" s="61" t="s">
        <v>580</v>
      </c>
      <c r="F203" s="53" t="s">
        <v>111</v>
      </c>
      <c r="G203" s="50" t="s">
        <v>569</v>
      </c>
      <c r="H203" s="51" t="s">
        <v>94</v>
      </c>
      <c r="I203" s="51"/>
    </row>
    <row r="204" spans="1:9" s="57" customFormat="1" ht="24" x14ac:dyDescent="0.2">
      <c r="A204" s="63">
        <v>23.2</v>
      </c>
      <c r="B204" s="47" t="s">
        <v>565</v>
      </c>
      <c r="C204" s="62" t="s">
        <v>581</v>
      </c>
      <c r="D204" s="61" t="s">
        <v>582</v>
      </c>
      <c r="E204" s="61" t="s">
        <v>583</v>
      </c>
      <c r="F204" s="53" t="s">
        <v>111</v>
      </c>
      <c r="G204" s="50" t="s">
        <v>569</v>
      </c>
      <c r="H204" s="51" t="s">
        <v>94</v>
      </c>
      <c r="I204" s="51"/>
    </row>
    <row r="205" spans="1:9" ht="36" x14ac:dyDescent="0.2">
      <c r="A205" s="40">
        <v>23.3</v>
      </c>
      <c r="B205" s="33" t="s">
        <v>584</v>
      </c>
      <c r="C205" s="41" t="s">
        <v>585</v>
      </c>
      <c r="D205" s="40" t="s">
        <v>586</v>
      </c>
      <c r="E205" s="40" t="s">
        <v>587</v>
      </c>
      <c r="F205" s="36" t="s">
        <v>117</v>
      </c>
      <c r="G205" s="45" t="s">
        <v>588</v>
      </c>
      <c r="H205" s="38" t="s">
        <v>195</v>
      </c>
      <c r="I205" s="38"/>
    </row>
    <row r="206" spans="1:9" ht="24" x14ac:dyDescent="0.2">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25" right="0.25"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13"/>
  <sheetViews>
    <sheetView zoomScale="85" zoomScaleNormal="85" workbookViewId="0">
      <selection activeCell="D2" sqref="D2"/>
    </sheetView>
  </sheetViews>
  <sheetFormatPr defaultRowHeight="15" x14ac:dyDescent="0.25"/>
  <cols>
    <col min="1" max="1" width="12.140625" customWidth="1"/>
    <col min="2" max="2" width="13.5703125" customWidth="1"/>
    <col min="3" max="3" width="22.140625" customWidth="1"/>
    <col min="4" max="4" width="9.7109375" customWidth="1"/>
    <col min="5" max="5" width="15.85546875" customWidth="1"/>
    <col min="6" max="6" width="14.7109375" customWidth="1"/>
    <col min="7" max="7" width="16.42578125" customWidth="1"/>
    <col min="8" max="9" width="15.28515625" customWidth="1"/>
    <col min="10" max="10" width="16.28515625" customWidth="1"/>
    <col min="11" max="11" width="29.42578125" customWidth="1"/>
    <col min="12" max="12" width="15.28515625" customWidth="1"/>
    <col min="13" max="13" width="29.28515625" customWidth="1"/>
    <col min="14" max="14" width="27.140625" customWidth="1"/>
    <col min="15" max="15" width="19.7109375" customWidth="1"/>
    <col min="16" max="16" width="11.85546875" customWidth="1"/>
    <col min="17" max="17" width="11.140625" customWidth="1"/>
    <col min="18" max="18" width="11.42578125" customWidth="1"/>
    <col min="19" max="19" width="11.85546875" customWidth="1"/>
    <col min="20" max="20" width="29.7109375" customWidth="1"/>
    <col min="21" max="21" width="27.85546875" customWidth="1"/>
    <col min="22" max="22" width="11.85546875" customWidth="1"/>
    <col min="23" max="23" width="10.85546875" customWidth="1"/>
    <col min="24" max="24" width="11" customWidth="1"/>
    <col min="25" max="25" width="10.140625" customWidth="1"/>
    <col min="26" max="26" width="29.28515625" customWidth="1"/>
    <col min="27" max="27" width="12.42578125" customWidth="1"/>
    <col min="28" max="28" width="11" customWidth="1"/>
    <col min="29" max="29" width="21.28515625" customWidth="1"/>
    <col min="30" max="30" width="11.7109375" customWidth="1"/>
    <col min="31" max="31" width="10.140625" customWidth="1"/>
    <col min="32" max="32" width="12" customWidth="1"/>
    <col min="33" max="33" width="14.42578125" customWidth="1"/>
    <col min="34" max="34" width="12" customWidth="1"/>
    <col min="35" max="35" width="18.85546875" customWidth="1"/>
    <col min="36" max="36" width="13.28515625" customWidth="1"/>
    <col min="37" max="37" width="12.28515625" customWidth="1"/>
    <col min="38" max="38" width="11.5703125" customWidth="1"/>
    <col min="39" max="39" width="20.28515625" customWidth="1"/>
    <col min="40" max="41" width="12" customWidth="1"/>
    <col min="49" max="49" width="15.42578125" customWidth="1"/>
    <col min="50" max="50" width="16" customWidth="1"/>
    <col min="51" max="51" width="19.7109375" customWidth="1"/>
    <col min="52" max="52" width="15.85546875" customWidth="1"/>
    <col min="53" max="53" width="10.140625" customWidth="1"/>
    <col min="54" max="54" width="9.42578125" customWidth="1"/>
    <col min="55" max="55" width="15" customWidth="1"/>
    <col min="72" max="72" width="12.28515625" customWidth="1"/>
    <col min="73" max="73" width="13.42578125" customWidth="1"/>
    <col min="74" max="74" width="14.28515625" customWidth="1"/>
    <col min="75" max="75" width="13.42578125" customWidth="1"/>
    <col min="76" max="76" width="13.85546875" bestFit="1" customWidth="1"/>
    <col min="77" max="78" width="16.42578125" bestFit="1" customWidth="1"/>
    <col min="79" max="79" width="14.5703125" customWidth="1"/>
    <col min="80" max="80" width="15.7109375" customWidth="1"/>
    <col min="81" max="82" width="12" customWidth="1"/>
    <col min="83" max="83" width="17.140625" customWidth="1"/>
    <col min="84" max="84" width="16.42578125" customWidth="1"/>
    <col min="103" max="103" width="15.140625" customWidth="1"/>
    <col min="104" max="104" width="10.7109375" customWidth="1"/>
  </cols>
  <sheetData>
    <row r="1" spans="1:125" s="94" customFormat="1" x14ac:dyDescent="0.25">
      <c r="A1" s="84" t="s">
        <v>591</v>
      </c>
      <c r="B1" s="78" t="s">
        <v>592</v>
      </c>
      <c r="C1" s="78" t="s">
        <v>593</v>
      </c>
      <c r="D1" s="78" t="s">
        <v>595</v>
      </c>
      <c r="E1" s="202" t="s">
        <v>89</v>
      </c>
      <c r="F1" s="202" t="s">
        <v>95</v>
      </c>
      <c r="G1" s="202" t="s">
        <v>97</v>
      </c>
      <c r="H1" s="202" t="s">
        <v>99</v>
      </c>
      <c r="I1" s="202" t="s">
        <v>101</v>
      </c>
      <c r="J1" s="202" t="s">
        <v>103</v>
      </c>
      <c r="K1" s="203" t="s">
        <v>105</v>
      </c>
      <c r="L1" s="203" t="s">
        <v>107</v>
      </c>
      <c r="M1" s="203" t="s">
        <v>109</v>
      </c>
      <c r="N1" s="203" t="s">
        <v>112</v>
      </c>
      <c r="O1" s="100" t="s">
        <v>115</v>
      </c>
      <c r="P1" s="204" t="s">
        <v>153</v>
      </c>
      <c r="Q1" s="204" t="s">
        <v>155</v>
      </c>
      <c r="R1" s="204" t="s">
        <v>164</v>
      </c>
      <c r="S1" s="204" t="s">
        <v>174</v>
      </c>
      <c r="T1" s="204" t="s">
        <v>181</v>
      </c>
      <c r="U1" s="204" t="s">
        <v>185</v>
      </c>
      <c r="V1" s="204" t="s">
        <v>187</v>
      </c>
      <c r="W1" s="204" t="s">
        <v>189</v>
      </c>
      <c r="X1" s="204" t="s">
        <v>648</v>
      </c>
      <c r="Y1" s="204" t="s">
        <v>193</v>
      </c>
      <c r="Z1" s="100" t="s">
        <v>236</v>
      </c>
      <c r="AA1" s="84" t="s">
        <v>239</v>
      </c>
      <c r="AB1" s="84" t="s">
        <v>241</v>
      </c>
      <c r="AC1" s="84" t="s">
        <v>244</v>
      </c>
      <c r="AD1" s="84" t="s">
        <v>246</v>
      </c>
      <c r="AE1" s="84" t="s">
        <v>248</v>
      </c>
      <c r="AF1" s="84" t="s">
        <v>251</v>
      </c>
      <c r="AG1" s="84" t="s">
        <v>253</v>
      </c>
      <c r="AH1" s="84" t="s">
        <v>255</v>
      </c>
      <c r="AI1" s="84" t="s">
        <v>257</v>
      </c>
      <c r="AJ1" s="84" t="s">
        <v>259</v>
      </c>
      <c r="AK1" s="84" t="s">
        <v>261</v>
      </c>
      <c r="AL1" s="84" t="s">
        <v>263</v>
      </c>
      <c r="AM1" s="84" t="s">
        <v>265</v>
      </c>
      <c r="AN1" s="84" t="s">
        <v>267</v>
      </c>
      <c r="AO1" s="84" t="s">
        <v>269</v>
      </c>
      <c r="AP1" s="84" t="s">
        <v>272</v>
      </c>
      <c r="AQ1" s="84" t="s">
        <v>275</v>
      </c>
      <c r="AR1" s="84" t="s">
        <v>277</v>
      </c>
      <c r="AS1" s="84" t="s">
        <v>279</v>
      </c>
      <c r="AT1" s="84" t="s">
        <v>281</v>
      </c>
      <c r="AU1" s="100" t="s">
        <v>283</v>
      </c>
      <c r="AV1" s="100" t="s">
        <v>285</v>
      </c>
      <c r="AW1" s="100" t="s">
        <v>288</v>
      </c>
      <c r="AX1" s="100" t="s">
        <v>290</v>
      </c>
      <c r="AY1" s="205" t="s">
        <v>292</v>
      </c>
      <c r="AZ1" s="100" t="s">
        <v>294</v>
      </c>
      <c r="BA1" s="100" t="s">
        <v>314</v>
      </c>
      <c r="BB1" s="100" t="s">
        <v>316</v>
      </c>
      <c r="BC1" s="205" t="s">
        <v>319</v>
      </c>
      <c r="BD1" s="100" t="s">
        <v>325</v>
      </c>
      <c r="BE1" s="205" t="s">
        <v>341</v>
      </c>
      <c r="BF1" s="100" t="s">
        <v>343</v>
      </c>
      <c r="BG1" s="100" t="s">
        <v>345</v>
      </c>
      <c r="BH1" s="205" t="s">
        <v>348</v>
      </c>
      <c r="BI1" s="100" t="s">
        <v>350</v>
      </c>
      <c r="BJ1" s="100" t="s">
        <v>352</v>
      </c>
      <c r="BK1" s="100" t="s">
        <v>355</v>
      </c>
      <c r="BL1" s="100" t="s">
        <v>358</v>
      </c>
      <c r="BM1" s="205" t="s">
        <v>360</v>
      </c>
      <c r="BN1" s="100" t="s">
        <v>661</v>
      </c>
      <c r="BO1" s="100" t="s">
        <v>364</v>
      </c>
      <c r="BP1" s="100" t="s">
        <v>367</v>
      </c>
      <c r="BQ1" s="100" t="s">
        <v>369</v>
      </c>
      <c r="BR1" s="100" t="s">
        <v>371</v>
      </c>
      <c r="BS1" s="100" t="s">
        <v>373</v>
      </c>
      <c r="BT1" s="100" t="s">
        <v>376</v>
      </c>
      <c r="BU1" s="100" t="s">
        <v>379</v>
      </c>
      <c r="BV1" s="100" t="s">
        <v>382</v>
      </c>
      <c r="BW1" s="100" t="s">
        <v>384</v>
      </c>
      <c r="BX1" s="100" t="s">
        <v>386</v>
      </c>
      <c r="BY1" s="100" t="s">
        <v>388</v>
      </c>
      <c r="BZ1" s="100" t="s">
        <v>390</v>
      </c>
      <c r="CA1" s="100" t="s">
        <v>392</v>
      </c>
      <c r="CB1" s="100" t="s">
        <v>394</v>
      </c>
      <c r="CC1" s="100" t="s">
        <v>397</v>
      </c>
      <c r="CD1" s="100" t="s">
        <v>399</v>
      </c>
      <c r="CE1" s="100" t="s">
        <v>402</v>
      </c>
      <c r="CF1" s="100" t="s">
        <v>404</v>
      </c>
      <c r="CG1" s="100" t="s">
        <v>407</v>
      </c>
      <c r="CH1" s="100" t="s">
        <v>409</v>
      </c>
      <c r="CI1" s="100" t="s">
        <v>411</v>
      </c>
      <c r="CJ1" s="100" t="s">
        <v>413</v>
      </c>
      <c r="CK1" s="100" t="s">
        <v>415</v>
      </c>
      <c r="CL1" s="100" t="s">
        <v>417</v>
      </c>
      <c r="CM1" s="100" t="s">
        <v>419</v>
      </c>
      <c r="CN1" s="100" t="s">
        <v>425</v>
      </c>
      <c r="CO1" s="100" t="s">
        <v>427</v>
      </c>
      <c r="CP1" s="100" t="s">
        <v>429</v>
      </c>
      <c r="CQ1" s="100" t="s">
        <v>431</v>
      </c>
      <c r="CR1" s="100" t="s">
        <v>433</v>
      </c>
      <c r="CS1" s="100" t="s">
        <v>435</v>
      </c>
      <c r="CT1" s="205" t="s">
        <v>440</v>
      </c>
      <c r="CU1" s="100" t="s">
        <v>442</v>
      </c>
      <c r="CV1" s="100" t="s">
        <v>444</v>
      </c>
      <c r="CW1" s="100" t="s">
        <v>446</v>
      </c>
      <c r="CX1" s="205" t="s">
        <v>448</v>
      </c>
      <c r="CY1" s="205" t="s">
        <v>451</v>
      </c>
      <c r="CZ1" s="205" t="s">
        <v>453</v>
      </c>
      <c r="DA1" s="100" t="s">
        <v>462</v>
      </c>
      <c r="DB1" s="100" t="s">
        <v>464</v>
      </c>
      <c r="DC1" s="100" t="s">
        <v>472</v>
      </c>
      <c r="DD1" s="100" t="s">
        <v>475</v>
      </c>
      <c r="DE1" s="100" t="s">
        <v>477</v>
      </c>
      <c r="DF1" s="100" t="s">
        <v>479</v>
      </c>
      <c r="DG1" s="100" t="s">
        <v>481</v>
      </c>
      <c r="DH1" s="100" t="s">
        <v>483</v>
      </c>
      <c r="DI1" s="100" t="s">
        <v>485</v>
      </c>
      <c r="DJ1" s="100" t="s">
        <v>487</v>
      </c>
      <c r="DK1" s="100" t="s">
        <v>489</v>
      </c>
      <c r="DL1" s="100" t="s">
        <v>491</v>
      </c>
      <c r="DM1" s="100" t="s">
        <v>510</v>
      </c>
      <c r="DN1" s="100" t="s">
        <v>512</v>
      </c>
      <c r="DO1" s="100" t="s">
        <v>514</v>
      </c>
      <c r="DP1" s="100" t="s">
        <v>517</v>
      </c>
      <c r="DQ1" s="100" t="s">
        <v>519</v>
      </c>
      <c r="DR1" s="205" t="s">
        <v>521</v>
      </c>
      <c r="DS1" s="205" t="s">
        <v>523</v>
      </c>
      <c r="DT1" s="205" t="s">
        <v>525</v>
      </c>
      <c r="DU1" s="205" t="s">
        <v>527</v>
      </c>
    </row>
    <row r="2" spans="1:125" ht="90.75" customHeight="1" x14ac:dyDescent="0.25">
      <c r="A2" s="79">
        <v>43738</v>
      </c>
      <c r="B2" s="80" t="s">
        <v>599</v>
      </c>
      <c r="C2" s="80" t="s">
        <v>7</v>
      </c>
      <c r="D2" s="147" t="s">
        <v>597</v>
      </c>
      <c r="E2" s="95">
        <v>2500000000</v>
      </c>
      <c r="F2" s="98">
        <v>0</v>
      </c>
      <c r="G2" s="98">
        <v>0</v>
      </c>
      <c r="H2" s="148">
        <v>3040000000</v>
      </c>
      <c r="I2" s="148">
        <v>3377324196.5372968</v>
      </c>
      <c r="J2" s="98">
        <v>0</v>
      </c>
      <c r="K2" s="149"/>
      <c r="L2" s="98">
        <v>0</v>
      </c>
      <c r="M2" s="149"/>
      <c r="N2" s="98">
        <v>0</v>
      </c>
      <c r="O2" s="148">
        <v>6693043.04</v>
      </c>
      <c r="P2" s="149"/>
      <c r="Q2" s="98">
        <v>2</v>
      </c>
      <c r="R2" s="98" t="s">
        <v>91</v>
      </c>
      <c r="S2" s="98" t="s">
        <v>91</v>
      </c>
      <c r="T2" s="179" t="s">
        <v>678</v>
      </c>
      <c r="U2" s="179" t="s">
        <v>672</v>
      </c>
      <c r="V2" s="156"/>
      <c r="W2" s="98"/>
      <c r="X2" s="98"/>
      <c r="Y2" s="98"/>
      <c r="Z2" s="179" t="s">
        <v>678</v>
      </c>
      <c r="AA2" s="151" t="s">
        <v>650</v>
      </c>
      <c r="AB2" s="151" t="s">
        <v>651</v>
      </c>
      <c r="AC2" s="151" t="s">
        <v>652</v>
      </c>
      <c r="AD2" s="151" t="s">
        <v>651</v>
      </c>
      <c r="AE2" s="160">
        <v>0.99</v>
      </c>
      <c r="AF2" s="151" t="s">
        <v>651</v>
      </c>
      <c r="AG2" s="151" t="s">
        <v>653</v>
      </c>
      <c r="AH2" s="151" t="s">
        <v>651</v>
      </c>
      <c r="AI2" s="151" t="s">
        <v>654</v>
      </c>
      <c r="AJ2" s="151" t="s">
        <v>651</v>
      </c>
      <c r="AK2" s="161">
        <v>2</v>
      </c>
      <c r="AL2" s="151" t="s">
        <v>651</v>
      </c>
      <c r="AM2" s="179" t="s">
        <v>678</v>
      </c>
      <c r="AN2" s="166" t="s">
        <v>662</v>
      </c>
      <c r="AO2" s="151" t="s">
        <v>651</v>
      </c>
      <c r="AP2" s="167">
        <v>0</v>
      </c>
      <c r="AQ2" s="167" t="s">
        <v>662</v>
      </c>
      <c r="AR2" s="167" t="s">
        <v>663</v>
      </c>
      <c r="AS2" s="167">
        <v>2494</v>
      </c>
      <c r="AT2" s="168">
        <v>0.99780000000000002</v>
      </c>
      <c r="AU2" s="167" t="s">
        <v>91</v>
      </c>
      <c r="AV2" s="167" t="s">
        <v>91</v>
      </c>
      <c r="AW2" s="95">
        <v>3747345868</v>
      </c>
      <c r="AX2" s="95">
        <v>13881018379</v>
      </c>
      <c r="AY2" s="107">
        <v>22941014348</v>
      </c>
      <c r="BA2" s="169"/>
      <c r="BB2" s="149"/>
      <c r="BC2" s="170"/>
      <c r="BD2" s="149"/>
      <c r="BE2" s="168">
        <v>9.8096708051051876E-5</v>
      </c>
      <c r="BF2" s="168">
        <v>0</v>
      </c>
      <c r="BG2" s="168">
        <v>0.99990190329194895</v>
      </c>
      <c r="BH2" s="168">
        <v>4.9936056952037391E-3</v>
      </c>
      <c r="BI2" s="168">
        <v>0</v>
      </c>
      <c r="BJ2" s="168">
        <v>0.99500639430479632</v>
      </c>
      <c r="BK2" s="98" t="s">
        <v>91</v>
      </c>
      <c r="BL2" s="98" t="s">
        <v>91</v>
      </c>
      <c r="BM2" s="98" t="s">
        <v>91</v>
      </c>
      <c r="BN2" s="98" t="s">
        <v>91</v>
      </c>
      <c r="BO2" s="98" t="s">
        <v>91</v>
      </c>
      <c r="BP2" s="168">
        <v>0</v>
      </c>
      <c r="BQ2" s="168">
        <v>1</v>
      </c>
      <c r="BR2" s="168">
        <v>0</v>
      </c>
      <c r="BS2" s="168">
        <v>0</v>
      </c>
      <c r="BT2" s="149"/>
      <c r="BU2" s="149"/>
      <c r="BV2" s="149"/>
      <c r="BW2" s="149"/>
      <c r="BX2" s="149"/>
      <c r="BY2" s="149"/>
      <c r="BZ2" s="149"/>
      <c r="CA2" s="149"/>
      <c r="CB2" s="149"/>
      <c r="CC2" s="149"/>
      <c r="CD2" s="149"/>
      <c r="CE2" s="149"/>
      <c r="CF2" s="149"/>
      <c r="CG2" s="149"/>
      <c r="CH2" s="149"/>
      <c r="CI2" s="149"/>
      <c r="CJ2" s="149"/>
      <c r="CK2" s="149"/>
      <c r="CL2" s="149"/>
      <c r="CM2" s="149"/>
      <c r="CN2" s="149"/>
      <c r="CO2" s="149"/>
      <c r="CP2" s="149"/>
      <c r="CQ2" s="149"/>
      <c r="CR2" s="149"/>
      <c r="CS2" s="149"/>
      <c r="CT2" s="149"/>
      <c r="CU2" s="149"/>
      <c r="CV2" s="149"/>
      <c r="CW2" s="149"/>
      <c r="CX2" s="149"/>
      <c r="CY2" s="149"/>
      <c r="CZ2" s="149"/>
      <c r="DA2" s="171"/>
      <c r="DB2" s="149"/>
      <c r="DC2" s="173"/>
      <c r="DD2" s="172">
        <v>2</v>
      </c>
      <c r="DE2" s="172">
        <v>412</v>
      </c>
      <c r="DF2" s="172">
        <v>0</v>
      </c>
      <c r="DG2" s="172">
        <v>3</v>
      </c>
      <c r="DH2" s="172">
        <v>0</v>
      </c>
      <c r="DI2" s="172">
        <v>314</v>
      </c>
      <c r="DJ2" s="172">
        <v>100</v>
      </c>
      <c r="DK2" s="172">
        <v>393</v>
      </c>
      <c r="DL2" s="172">
        <v>21</v>
      </c>
      <c r="DM2" s="98" t="s">
        <v>91</v>
      </c>
      <c r="DN2" s="168">
        <v>1.6400000000000001E-2</v>
      </c>
      <c r="DO2" s="168">
        <v>3.2899999999999999E-2</v>
      </c>
      <c r="DP2" s="172">
        <v>0</v>
      </c>
      <c r="DQ2" s="172">
        <v>0</v>
      </c>
      <c r="DR2" s="172">
        <v>0</v>
      </c>
      <c r="DS2" s="172">
        <v>0</v>
      </c>
      <c r="DT2" s="172">
        <v>0</v>
      </c>
      <c r="DU2" s="172">
        <v>0</v>
      </c>
    </row>
    <row r="3" spans="1:125" ht="95.25" customHeight="1" x14ac:dyDescent="0.25">
      <c r="A3" s="79">
        <v>43738</v>
      </c>
      <c r="B3" s="80" t="s">
        <v>599</v>
      </c>
      <c r="C3" s="80" t="s">
        <v>9</v>
      </c>
      <c r="D3" s="147" t="s">
        <v>597</v>
      </c>
      <c r="E3" s="95">
        <v>2000000000</v>
      </c>
      <c r="F3" s="98">
        <v>0</v>
      </c>
      <c r="G3" s="98">
        <v>0</v>
      </c>
      <c r="H3" s="148">
        <v>2372000000</v>
      </c>
      <c r="I3" s="148">
        <v>2668158051.2401357</v>
      </c>
      <c r="J3" s="98">
        <v>0</v>
      </c>
      <c r="K3" s="149"/>
      <c r="L3" s="98">
        <v>0</v>
      </c>
      <c r="M3" s="149"/>
      <c r="N3" s="98">
        <v>0</v>
      </c>
      <c r="O3" s="148">
        <v>422365788.93000001</v>
      </c>
      <c r="P3" s="149"/>
      <c r="Q3" s="98">
        <v>2</v>
      </c>
      <c r="R3" s="201" t="s">
        <v>91</v>
      </c>
      <c r="S3" s="98" t="s">
        <v>91</v>
      </c>
      <c r="T3" s="179" t="s">
        <v>674</v>
      </c>
      <c r="U3" s="179" t="s">
        <v>672</v>
      </c>
      <c r="V3" s="156"/>
      <c r="W3" s="98"/>
      <c r="X3" s="98"/>
      <c r="Y3" s="98"/>
      <c r="Z3" s="179" t="s">
        <v>674</v>
      </c>
      <c r="AA3" s="151" t="s">
        <v>650</v>
      </c>
      <c r="AB3" s="151" t="s">
        <v>651</v>
      </c>
      <c r="AC3" s="151" t="s">
        <v>655</v>
      </c>
      <c r="AD3" s="151" t="s">
        <v>651</v>
      </c>
      <c r="AE3" s="160">
        <v>0.99</v>
      </c>
      <c r="AF3" s="151" t="s">
        <v>651</v>
      </c>
      <c r="AG3" s="151" t="s">
        <v>653</v>
      </c>
      <c r="AH3" s="151" t="s">
        <v>651</v>
      </c>
      <c r="AI3" s="151" t="s">
        <v>656</v>
      </c>
      <c r="AJ3" s="151" t="s">
        <v>651</v>
      </c>
      <c r="AK3" s="161">
        <v>2</v>
      </c>
      <c r="AL3" s="151" t="s">
        <v>651</v>
      </c>
      <c r="AM3" s="179" t="s">
        <v>674</v>
      </c>
      <c r="AN3" s="166" t="s">
        <v>662</v>
      </c>
      <c r="AO3" s="151" t="s">
        <v>651</v>
      </c>
      <c r="AP3" s="167">
        <v>0</v>
      </c>
      <c r="AQ3" s="167" t="s">
        <v>662</v>
      </c>
      <c r="AR3" s="167" t="s">
        <v>663</v>
      </c>
      <c r="AS3" s="167">
        <v>2494</v>
      </c>
      <c r="AT3" s="168">
        <v>0.99950000000000006</v>
      </c>
      <c r="AU3" s="167" t="s">
        <v>91</v>
      </c>
      <c r="AV3" s="167" t="s">
        <v>91</v>
      </c>
      <c r="AW3" s="95">
        <v>0</v>
      </c>
      <c r="AX3" s="95">
        <v>0</v>
      </c>
      <c r="AY3" s="148">
        <v>11179499999</v>
      </c>
      <c r="AZ3" s="98"/>
      <c r="BA3" s="98"/>
      <c r="BB3" s="149"/>
      <c r="BC3" s="149"/>
      <c r="BD3" s="149"/>
      <c r="BE3" s="168">
        <v>1</v>
      </c>
      <c r="BF3" s="168">
        <v>0</v>
      </c>
      <c r="BG3" s="168">
        <v>0</v>
      </c>
      <c r="BH3" s="168">
        <v>1</v>
      </c>
      <c r="BI3" s="168">
        <v>0</v>
      </c>
      <c r="BJ3" s="168">
        <v>0</v>
      </c>
      <c r="BK3" s="98" t="s">
        <v>91</v>
      </c>
      <c r="BL3" s="98" t="s">
        <v>91</v>
      </c>
      <c r="BM3" s="98" t="s">
        <v>91</v>
      </c>
      <c r="BN3" s="98" t="s">
        <v>91</v>
      </c>
      <c r="BO3" s="98" t="s">
        <v>91</v>
      </c>
      <c r="BP3" s="168">
        <v>0</v>
      </c>
      <c r="BQ3" s="168">
        <v>1</v>
      </c>
      <c r="BR3" s="168">
        <v>0</v>
      </c>
      <c r="BS3" s="168">
        <v>0</v>
      </c>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72">
        <v>0</v>
      </c>
      <c r="DE3" s="172">
        <v>428</v>
      </c>
      <c r="DF3" s="172">
        <v>0</v>
      </c>
      <c r="DG3" s="172">
        <v>1</v>
      </c>
      <c r="DH3" s="172">
        <v>0</v>
      </c>
      <c r="DI3" s="172">
        <v>229</v>
      </c>
      <c r="DJ3" s="172">
        <v>199</v>
      </c>
      <c r="DK3" s="172">
        <v>426</v>
      </c>
      <c r="DL3" s="172">
        <v>2</v>
      </c>
      <c r="DM3" s="98" t="s">
        <v>91</v>
      </c>
      <c r="DN3" s="168">
        <v>2.1100000000000001E-2</v>
      </c>
      <c r="DO3" s="168">
        <v>4.2200000000000001E-2</v>
      </c>
      <c r="DP3" s="172">
        <v>0</v>
      </c>
      <c r="DQ3" s="172">
        <v>0</v>
      </c>
      <c r="DR3" s="172">
        <v>0</v>
      </c>
      <c r="DS3" s="172">
        <v>0</v>
      </c>
      <c r="DT3" s="172">
        <v>0</v>
      </c>
      <c r="DU3" s="172">
        <v>0</v>
      </c>
    </row>
    <row r="4" spans="1:125" ht="104.25" customHeight="1" x14ac:dyDescent="0.25">
      <c r="A4" s="79">
        <v>43738</v>
      </c>
      <c r="B4" s="80" t="s">
        <v>599</v>
      </c>
      <c r="C4" s="80" t="s">
        <v>10</v>
      </c>
      <c r="D4" s="147" t="s">
        <v>597</v>
      </c>
      <c r="E4" s="95">
        <v>1500000000</v>
      </c>
      <c r="F4" s="98">
        <v>0</v>
      </c>
      <c r="G4" s="98">
        <v>0</v>
      </c>
      <c r="H4" s="148">
        <v>1030000000</v>
      </c>
      <c r="I4" s="148">
        <v>1182916439.9362886</v>
      </c>
      <c r="J4" s="98">
        <v>0</v>
      </c>
      <c r="K4" s="149"/>
      <c r="L4" s="98">
        <v>0</v>
      </c>
      <c r="M4" s="149"/>
      <c r="N4" s="98">
        <v>0</v>
      </c>
      <c r="O4" s="148">
        <v>18960948.870000001</v>
      </c>
      <c r="P4" s="149"/>
      <c r="Q4" s="98">
        <v>2</v>
      </c>
      <c r="R4" s="98" t="s">
        <v>91</v>
      </c>
      <c r="S4" s="98" t="s">
        <v>91</v>
      </c>
      <c r="T4" s="179" t="s">
        <v>671</v>
      </c>
      <c r="U4" s="179" t="s">
        <v>672</v>
      </c>
      <c r="V4" s="156"/>
      <c r="W4" s="98"/>
      <c r="X4" s="98"/>
      <c r="Y4" s="98"/>
      <c r="Z4" s="179" t="s">
        <v>671</v>
      </c>
      <c r="AA4" s="151" t="s">
        <v>650</v>
      </c>
      <c r="AB4" s="151" t="s">
        <v>651</v>
      </c>
      <c r="AC4" s="151" t="s">
        <v>655</v>
      </c>
      <c r="AD4" s="151" t="s">
        <v>651</v>
      </c>
      <c r="AE4" s="160">
        <v>0.99</v>
      </c>
      <c r="AF4" s="151" t="s">
        <v>651</v>
      </c>
      <c r="AG4" s="151" t="s">
        <v>653</v>
      </c>
      <c r="AH4" s="151" t="s">
        <v>651</v>
      </c>
      <c r="AI4" s="151" t="s">
        <v>675</v>
      </c>
      <c r="AJ4" s="151" t="s">
        <v>651</v>
      </c>
      <c r="AK4" s="161">
        <v>2</v>
      </c>
      <c r="AL4" s="151" t="s">
        <v>651</v>
      </c>
      <c r="AM4" s="179" t="s">
        <v>671</v>
      </c>
      <c r="AN4" s="166" t="s">
        <v>662</v>
      </c>
      <c r="AO4" s="151" t="s">
        <v>651</v>
      </c>
      <c r="AP4" s="167">
        <v>0</v>
      </c>
      <c r="AQ4" s="167" t="s">
        <v>662</v>
      </c>
      <c r="AR4" s="167" t="s">
        <v>663</v>
      </c>
      <c r="AS4" s="167">
        <v>2494</v>
      </c>
      <c r="AT4" s="168">
        <v>0.99960000000000004</v>
      </c>
      <c r="AU4" s="167" t="s">
        <v>91</v>
      </c>
      <c r="AV4" s="167" t="s">
        <v>91</v>
      </c>
      <c r="AW4" s="95">
        <v>1383149400</v>
      </c>
      <c r="AX4" s="95">
        <v>9527334482</v>
      </c>
      <c r="AY4" s="148">
        <v>67165404</v>
      </c>
      <c r="BA4" s="98"/>
      <c r="BB4" s="149"/>
      <c r="BC4" s="170"/>
      <c r="BD4" s="149"/>
      <c r="BE4" s="168">
        <v>1E-4</v>
      </c>
      <c r="BF4" s="168">
        <v>0</v>
      </c>
      <c r="BG4" s="168">
        <v>0.99990000000000001</v>
      </c>
      <c r="BH4" s="168">
        <v>1E-4</v>
      </c>
      <c r="BI4" s="168">
        <v>0</v>
      </c>
      <c r="BJ4" s="168">
        <v>0.99990000000000001</v>
      </c>
      <c r="BK4" s="98" t="s">
        <v>91</v>
      </c>
      <c r="BL4" s="98" t="s">
        <v>91</v>
      </c>
      <c r="BM4" s="98" t="s">
        <v>91</v>
      </c>
      <c r="BN4" s="98" t="s">
        <v>91</v>
      </c>
      <c r="BO4" s="98" t="s">
        <v>91</v>
      </c>
      <c r="BP4" s="168">
        <v>0</v>
      </c>
      <c r="BQ4" s="168">
        <v>1</v>
      </c>
      <c r="BR4" s="168">
        <v>0</v>
      </c>
      <c r="BS4" s="168">
        <v>0</v>
      </c>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c r="CX4" s="149"/>
      <c r="CY4" s="149"/>
      <c r="CZ4" s="149"/>
      <c r="DA4" s="149"/>
      <c r="DB4" s="149"/>
      <c r="DC4" s="149"/>
      <c r="DD4" s="172">
        <v>0</v>
      </c>
      <c r="DE4" s="172">
        <v>104</v>
      </c>
      <c r="DF4" s="172">
        <v>0</v>
      </c>
      <c r="DG4" s="172">
        <v>0</v>
      </c>
      <c r="DH4" s="172">
        <v>0</v>
      </c>
      <c r="DI4" s="172">
        <v>58</v>
      </c>
      <c r="DJ4" s="172">
        <v>46</v>
      </c>
      <c r="DK4" s="172">
        <v>102</v>
      </c>
      <c r="DL4" s="172">
        <v>2</v>
      </c>
      <c r="DM4" s="98" t="s">
        <v>91</v>
      </c>
      <c r="DN4" s="168">
        <v>4.8500000000000001E-2</v>
      </c>
      <c r="DO4" s="168">
        <v>9.7100000000000006E-2</v>
      </c>
      <c r="DP4" s="172">
        <v>0</v>
      </c>
      <c r="DQ4" s="172">
        <v>0</v>
      </c>
      <c r="DR4" s="172">
        <v>0</v>
      </c>
      <c r="DS4" s="172">
        <v>0</v>
      </c>
      <c r="DT4" s="172">
        <v>0</v>
      </c>
      <c r="DU4" s="172">
        <v>0</v>
      </c>
    </row>
    <row r="5" spans="1:125" ht="111" customHeight="1" x14ac:dyDescent="0.25">
      <c r="A5" s="79">
        <v>43738</v>
      </c>
      <c r="B5" s="80" t="s">
        <v>599</v>
      </c>
      <c r="C5" s="80" t="s">
        <v>604</v>
      </c>
      <c r="D5" s="147" t="s">
        <v>597</v>
      </c>
      <c r="E5" s="95">
        <v>1000000000</v>
      </c>
      <c r="F5" s="98">
        <v>0</v>
      </c>
      <c r="G5" s="98">
        <v>0</v>
      </c>
      <c r="H5" s="148">
        <v>470000000</v>
      </c>
      <c r="I5" s="148">
        <v>570535230.37983942</v>
      </c>
      <c r="J5" s="98">
        <v>0</v>
      </c>
      <c r="K5" s="149"/>
      <c r="L5" s="98">
        <v>0</v>
      </c>
      <c r="M5" s="149"/>
      <c r="N5" s="98">
        <v>0</v>
      </c>
      <c r="O5" s="148">
        <v>23917042.489999998</v>
      </c>
      <c r="P5" s="149"/>
      <c r="Q5" s="98">
        <v>2</v>
      </c>
      <c r="R5" s="98" t="s">
        <v>91</v>
      </c>
      <c r="S5" s="98" t="s">
        <v>91</v>
      </c>
      <c r="T5" s="179" t="s">
        <v>679</v>
      </c>
      <c r="U5" s="179" t="s">
        <v>672</v>
      </c>
      <c r="V5" s="156"/>
      <c r="W5" s="157"/>
      <c r="X5" s="98"/>
      <c r="Y5" s="98"/>
      <c r="Z5" s="179" t="s">
        <v>679</v>
      </c>
      <c r="AA5" s="151" t="s">
        <v>657</v>
      </c>
      <c r="AB5" s="151" t="s">
        <v>651</v>
      </c>
      <c r="AC5" s="151" t="s">
        <v>658</v>
      </c>
      <c r="AD5" s="151" t="s">
        <v>651</v>
      </c>
      <c r="AE5" s="160">
        <v>0.99</v>
      </c>
      <c r="AF5" s="151" t="s">
        <v>651</v>
      </c>
      <c r="AG5" s="151" t="s">
        <v>653</v>
      </c>
      <c r="AH5" s="151" t="s">
        <v>651</v>
      </c>
      <c r="AI5" s="151" t="s">
        <v>659</v>
      </c>
      <c r="AJ5" s="151" t="s">
        <v>651</v>
      </c>
      <c r="AK5" s="161">
        <v>3</v>
      </c>
      <c r="AL5" s="151" t="s">
        <v>651</v>
      </c>
      <c r="AM5" s="179" t="s">
        <v>679</v>
      </c>
      <c r="AN5" s="166" t="s">
        <v>662</v>
      </c>
      <c r="AO5" s="151" t="s">
        <v>651</v>
      </c>
      <c r="AP5" s="167">
        <v>0</v>
      </c>
      <c r="AQ5" s="167" t="s">
        <v>662</v>
      </c>
      <c r="AR5" s="167" t="s">
        <v>663</v>
      </c>
      <c r="AS5" s="167">
        <v>2494</v>
      </c>
      <c r="AT5" s="168">
        <v>0.99919999999999998</v>
      </c>
      <c r="AU5" s="167" t="s">
        <v>91</v>
      </c>
      <c r="AV5" s="167" t="s">
        <v>91</v>
      </c>
      <c r="AW5" s="95">
        <v>215090446</v>
      </c>
      <c r="AX5" s="95">
        <v>1015076046</v>
      </c>
      <c r="AY5" s="148">
        <v>339431676</v>
      </c>
      <c r="BA5" s="149"/>
      <c r="BB5" s="149"/>
      <c r="BC5" s="149"/>
      <c r="BD5" s="149"/>
      <c r="BE5" s="168">
        <v>0</v>
      </c>
      <c r="BF5" s="168">
        <v>0</v>
      </c>
      <c r="BG5" s="168">
        <v>1</v>
      </c>
      <c r="BH5" s="168">
        <v>0</v>
      </c>
      <c r="BI5" s="168">
        <v>0</v>
      </c>
      <c r="BJ5" s="168">
        <v>1</v>
      </c>
      <c r="BK5" s="98" t="s">
        <v>91</v>
      </c>
      <c r="BL5" s="98" t="s">
        <v>91</v>
      </c>
      <c r="BM5" s="98" t="s">
        <v>91</v>
      </c>
      <c r="BN5" s="98" t="s">
        <v>91</v>
      </c>
      <c r="BO5" s="98" t="s">
        <v>91</v>
      </c>
      <c r="BP5" s="168">
        <v>0</v>
      </c>
      <c r="BQ5" s="168">
        <v>1</v>
      </c>
      <c r="BR5" s="168">
        <v>0</v>
      </c>
      <c r="BS5" s="168">
        <v>0</v>
      </c>
      <c r="BT5" s="149"/>
      <c r="BU5" s="149"/>
      <c r="BV5" s="149"/>
      <c r="BW5" s="149"/>
      <c r="BX5" s="149"/>
      <c r="BY5" s="149"/>
      <c r="BZ5" s="149"/>
      <c r="CA5" s="149"/>
      <c r="CB5" s="149"/>
      <c r="CC5" s="149"/>
      <c r="CD5" s="149"/>
      <c r="CE5" s="149"/>
      <c r="CF5" s="149"/>
      <c r="CG5" s="149"/>
      <c r="CH5" s="149"/>
      <c r="CI5" s="149"/>
      <c r="CJ5" s="149"/>
      <c r="CK5" s="149"/>
      <c r="CL5" s="149"/>
      <c r="CM5" s="149"/>
      <c r="CN5" s="149"/>
      <c r="CO5" s="149"/>
      <c r="CP5" s="149"/>
      <c r="CQ5" s="149"/>
      <c r="CR5" s="149"/>
      <c r="CS5" s="149"/>
      <c r="CT5" s="149"/>
      <c r="CU5" s="149"/>
      <c r="CV5" s="149"/>
      <c r="CW5" s="149"/>
      <c r="CX5" s="149"/>
      <c r="CY5" s="149"/>
      <c r="CZ5" s="149"/>
      <c r="DA5" s="149"/>
      <c r="DB5" s="149"/>
      <c r="DC5" s="149"/>
      <c r="DD5" s="172">
        <v>0</v>
      </c>
      <c r="DE5" s="172">
        <v>47</v>
      </c>
      <c r="DF5" s="172">
        <v>0</v>
      </c>
      <c r="DG5" s="172">
        <v>0</v>
      </c>
      <c r="DH5" s="172">
        <v>0</v>
      </c>
      <c r="DI5" s="172">
        <v>44</v>
      </c>
      <c r="DJ5" s="172">
        <v>3</v>
      </c>
      <c r="DK5" s="172">
        <v>45</v>
      </c>
      <c r="DL5" s="172">
        <v>2</v>
      </c>
      <c r="DM5" s="98" t="s">
        <v>91</v>
      </c>
      <c r="DN5" s="168">
        <v>0.10639999999999999</v>
      </c>
      <c r="DO5" s="168">
        <v>0.21279999999999999</v>
      </c>
      <c r="DP5" s="172">
        <v>0</v>
      </c>
      <c r="DQ5" s="172">
        <v>0</v>
      </c>
      <c r="DR5" s="172">
        <v>0</v>
      </c>
      <c r="DS5" s="172">
        <v>0</v>
      </c>
      <c r="DT5" s="172">
        <v>0</v>
      </c>
      <c r="DU5" s="172">
        <v>0</v>
      </c>
    </row>
    <row r="6" spans="1:125" ht="100.5" customHeight="1" x14ac:dyDescent="0.25">
      <c r="A6" s="79">
        <v>43738</v>
      </c>
      <c r="B6" s="80" t="s">
        <v>599</v>
      </c>
      <c r="C6" s="80" t="s">
        <v>8</v>
      </c>
      <c r="D6" s="147" t="s">
        <v>597</v>
      </c>
      <c r="E6" s="95">
        <v>100000000</v>
      </c>
      <c r="F6" s="98">
        <v>0</v>
      </c>
      <c r="G6" s="98">
        <v>0</v>
      </c>
      <c r="H6" s="148">
        <v>19000000</v>
      </c>
      <c r="I6" s="148">
        <v>20361533.189077616</v>
      </c>
      <c r="J6" s="98">
        <v>0</v>
      </c>
      <c r="K6" s="149"/>
      <c r="L6" s="98">
        <v>0</v>
      </c>
      <c r="M6" s="149"/>
      <c r="N6" s="98">
        <v>0</v>
      </c>
      <c r="O6" s="148">
        <v>0</v>
      </c>
      <c r="P6" s="149"/>
      <c r="Q6" s="98">
        <v>2</v>
      </c>
      <c r="R6" s="98" t="s">
        <v>91</v>
      </c>
      <c r="S6" s="98" t="s">
        <v>91</v>
      </c>
      <c r="T6" s="179" t="s">
        <v>680</v>
      </c>
      <c r="U6" s="179" t="s">
        <v>672</v>
      </c>
      <c r="V6" s="156"/>
      <c r="W6" s="98"/>
      <c r="X6" s="98"/>
      <c r="Y6" s="98"/>
      <c r="Z6" s="179" t="s">
        <v>680</v>
      </c>
      <c r="AA6" s="151" t="s">
        <v>650</v>
      </c>
      <c r="AB6" s="151" t="s">
        <v>651</v>
      </c>
      <c r="AC6" s="151" t="s">
        <v>655</v>
      </c>
      <c r="AD6" s="151" t="s">
        <v>651</v>
      </c>
      <c r="AE6" s="160">
        <v>0.99</v>
      </c>
      <c r="AF6" s="151" t="s">
        <v>651</v>
      </c>
      <c r="AG6" s="151" t="s">
        <v>653</v>
      </c>
      <c r="AH6" s="151" t="s">
        <v>651</v>
      </c>
      <c r="AI6" s="151" t="s">
        <v>660</v>
      </c>
      <c r="AJ6" s="151" t="s">
        <v>651</v>
      </c>
      <c r="AK6" s="161">
        <v>2</v>
      </c>
      <c r="AL6" s="151" t="s">
        <v>651</v>
      </c>
      <c r="AM6" s="179" t="s">
        <v>680</v>
      </c>
      <c r="AN6" s="166" t="s">
        <v>662</v>
      </c>
      <c r="AO6" s="151" t="s">
        <v>651</v>
      </c>
      <c r="AP6" s="167">
        <v>0</v>
      </c>
      <c r="AQ6" s="167" t="s">
        <v>662</v>
      </c>
      <c r="AR6" s="167" t="s">
        <v>663</v>
      </c>
      <c r="AS6" s="167">
        <v>585</v>
      </c>
      <c r="AT6" s="168">
        <v>1</v>
      </c>
      <c r="AU6" s="167" t="s">
        <v>91</v>
      </c>
      <c r="AV6" s="167" t="s">
        <v>91</v>
      </c>
      <c r="AW6" s="95">
        <v>0</v>
      </c>
      <c r="AX6" s="95">
        <v>0</v>
      </c>
      <c r="AY6" s="95">
        <v>0</v>
      </c>
      <c r="AZ6" s="149"/>
      <c r="BA6" s="149"/>
      <c r="BB6" s="149"/>
      <c r="BC6" s="149"/>
      <c r="BD6" s="149"/>
      <c r="BE6" s="168">
        <v>1</v>
      </c>
      <c r="BF6" s="168">
        <v>0</v>
      </c>
      <c r="BG6" s="168">
        <v>0</v>
      </c>
      <c r="BH6" s="168">
        <v>1</v>
      </c>
      <c r="BI6" s="168">
        <v>0</v>
      </c>
      <c r="BJ6" s="168">
        <v>0</v>
      </c>
      <c r="BK6" s="98" t="s">
        <v>91</v>
      </c>
      <c r="BL6" s="98" t="s">
        <v>91</v>
      </c>
      <c r="BM6" s="98" t="s">
        <v>91</v>
      </c>
      <c r="BN6" s="98" t="s">
        <v>91</v>
      </c>
      <c r="BO6" s="98" t="s">
        <v>91</v>
      </c>
      <c r="BP6" s="168">
        <v>0</v>
      </c>
      <c r="BQ6" s="168">
        <v>1</v>
      </c>
      <c r="BR6" s="168">
        <v>0</v>
      </c>
      <c r="BS6" s="168">
        <v>0</v>
      </c>
      <c r="BT6" s="149"/>
      <c r="BU6" s="149"/>
      <c r="BV6" s="149"/>
      <c r="BW6" s="149"/>
      <c r="BX6" s="149"/>
      <c r="BY6" s="149"/>
      <c r="BZ6" s="149"/>
      <c r="CA6" s="149"/>
      <c r="CB6" s="149"/>
      <c r="CC6" s="149"/>
      <c r="CD6" s="149"/>
      <c r="CE6" s="173"/>
      <c r="CF6" s="174"/>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72">
        <v>0</v>
      </c>
      <c r="DE6" s="172">
        <v>19</v>
      </c>
      <c r="DF6" s="172">
        <v>0</v>
      </c>
      <c r="DG6" s="172">
        <v>0</v>
      </c>
      <c r="DH6" s="172">
        <v>0</v>
      </c>
      <c r="DI6" s="172">
        <v>2</v>
      </c>
      <c r="DJ6" s="172">
        <v>17</v>
      </c>
      <c r="DK6" s="172">
        <v>19</v>
      </c>
      <c r="DL6" s="172">
        <v>0</v>
      </c>
      <c r="DM6" s="200">
        <v>0.26319999999999999</v>
      </c>
      <c r="DN6" s="98" t="s">
        <v>91</v>
      </c>
      <c r="DO6" s="98" t="s">
        <v>91</v>
      </c>
      <c r="DP6" s="172">
        <v>0</v>
      </c>
      <c r="DQ6" s="172">
        <v>0</v>
      </c>
      <c r="DR6" s="172">
        <v>0</v>
      </c>
      <c r="DS6" s="172">
        <v>0</v>
      </c>
      <c r="DT6" s="172">
        <v>0</v>
      </c>
      <c r="DU6" s="172">
        <v>0</v>
      </c>
    </row>
    <row r="7" spans="1:125" ht="90" x14ac:dyDescent="0.25">
      <c r="A7" s="79">
        <v>43738</v>
      </c>
      <c r="B7" s="80" t="s">
        <v>3</v>
      </c>
      <c r="C7" s="150" t="s">
        <v>6</v>
      </c>
      <c r="D7" s="147" t="s">
        <v>597</v>
      </c>
      <c r="E7" s="95"/>
      <c r="F7" s="98">
        <v>0</v>
      </c>
      <c r="G7" s="98">
        <v>0</v>
      </c>
      <c r="H7" s="148">
        <f>H6+H5+H4+H3+H2</f>
        <v>6931000000</v>
      </c>
      <c r="I7" s="148">
        <f>I6+I5+I4+I3+I2</f>
        <v>7819295451.2826385</v>
      </c>
      <c r="J7" s="98">
        <v>0</v>
      </c>
      <c r="K7" s="98"/>
      <c r="L7" s="98">
        <v>0</v>
      </c>
      <c r="M7" s="151" t="s">
        <v>645</v>
      </c>
      <c r="N7" s="98">
        <v>0</v>
      </c>
      <c r="O7" s="148"/>
      <c r="P7" s="98"/>
      <c r="Q7" s="98"/>
      <c r="R7" s="98" t="s">
        <v>91</v>
      </c>
      <c r="S7" s="98" t="s">
        <v>91</v>
      </c>
      <c r="U7" s="180"/>
      <c r="V7" s="152"/>
      <c r="W7" s="98"/>
      <c r="X7" s="98"/>
      <c r="Y7" s="98"/>
      <c r="AA7" s="162"/>
      <c r="AB7" s="162"/>
      <c r="AC7" s="162"/>
      <c r="AD7" s="162"/>
      <c r="AE7" s="162"/>
      <c r="AF7" s="162"/>
      <c r="AG7" s="162"/>
      <c r="AH7" s="162"/>
      <c r="AI7" s="162"/>
      <c r="AJ7" s="162"/>
      <c r="AK7" s="162"/>
      <c r="AL7" s="162"/>
      <c r="AN7" s="162"/>
      <c r="AO7" s="162"/>
      <c r="AP7" s="152"/>
      <c r="AQ7" s="152"/>
      <c r="AR7" s="152"/>
      <c r="AS7" s="152"/>
      <c r="AT7" s="152"/>
      <c r="AU7" s="152"/>
      <c r="AV7" s="152"/>
      <c r="AW7" s="152"/>
      <c r="AX7" s="98"/>
      <c r="AY7" s="175"/>
      <c r="AZ7" s="152"/>
      <c r="BA7" s="152"/>
      <c r="BB7" s="152"/>
      <c r="BC7" s="152"/>
      <c r="BD7" s="152"/>
      <c r="BE7" s="152"/>
      <c r="BF7" s="152"/>
      <c r="BG7" s="152"/>
      <c r="BH7" s="152"/>
      <c r="BI7" s="152"/>
      <c r="BJ7" s="152"/>
      <c r="BK7" s="98" t="s">
        <v>91</v>
      </c>
      <c r="BL7" s="98" t="s">
        <v>91</v>
      </c>
      <c r="BM7" s="98" t="s">
        <v>91</v>
      </c>
      <c r="BN7" s="98" t="s">
        <v>91</v>
      </c>
      <c r="BO7" s="98" t="s">
        <v>91</v>
      </c>
      <c r="BP7" s="176"/>
      <c r="BQ7" s="176"/>
      <c r="BR7" s="176"/>
      <c r="BS7" s="176"/>
      <c r="BT7" s="152"/>
      <c r="BU7" s="152"/>
      <c r="BV7" s="152"/>
      <c r="BW7" s="152"/>
      <c r="BX7" s="152"/>
      <c r="BY7" s="152"/>
      <c r="BZ7" s="152"/>
      <c r="CA7" s="152"/>
      <c r="CB7" s="152"/>
      <c r="CC7" s="152"/>
      <c r="CD7" s="152"/>
      <c r="CE7" s="98"/>
      <c r="CG7" s="149"/>
      <c r="CH7" s="149"/>
      <c r="CI7" s="149"/>
      <c r="CJ7" s="149"/>
      <c r="CK7" s="152"/>
      <c r="CL7" s="152"/>
      <c r="CM7" s="152"/>
      <c r="CN7" s="152"/>
      <c r="CO7" s="152"/>
      <c r="CP7" s="152"/>
      <c r="CQ7" s="152"/>
      <c r="CR7" s="152"/>
      <c r="CS7" s="152"/>
      <c r="CT7" s="152"/>
      <c r="CU7" s="152"/>
      <c r="CV7" s="152"/>
      <c r="CW7" s="152"/>
      <c r="CX7" s="152"/>
      <c r="CY7" s="177"/>
      <c r="CZ7" s="152"/>
      <c r="DA7" s="152"/>
      <c r="DB7" s="152"/>
      <c r="DC7" s="152"/>
      <c r="DD7" s="152"/>
      <c r="DE7" s="152"/>
      <c r="DF7" s="152"/>
      <c r="DG7" s="152"/>
      <c r="DH7" s="152"/>
      <c r="DI7" s="152"/>
      <c r="DJ7" s="152"/>
      <c r="DK7" s="152"/>
      <c r="DL7" s="152"/>
      <c r="DM7" s="98"/>
      <c r="DN7" s="98"/>
      <c r="DO7" s="98"/>
      <c r="DP7" s="172">
        <v>0</v>
      </c>
      <c r="DQ7" s="172">
        <v>0</v>
      </c>
      <c r="DR7" s="172">
        <v>0</v>
      </c>
      <c r="DS7" s="172">
        <v>0</v>
      </c>
      <c r="DT7" s="172">
        <v>0</v>
      </c>
      <c r="DU7" s="172">
        <v>0</v>
      </c>
    </row>
    <row r="8" spans="1:125" ht="120" x14ac:dyDescent="0.25">
      <c r="A8" s="79">
        <v>43738</v>
      </c>
      <c r="B8" s="80" t="s">
        <v>2</v>
      </c>
      <c r="C8" s="150" t="s">
        <v>6</v>
      </c>
      <c r="D8" s="147" t="s">
        <v>597</v>
      </c>
      <c r="E8" s="95">
        <f>E2+E3+E4+E5+E6+3000000000</f>
        <v>10100000000</v>
      </c>
      <c r="F8" s="152"/>
      <c r="G8" s="152"/>
      <c r="H8" s="153"/>
      <c r="I8" s="154"/>
      <c r="J8" s="152"/>
      <c r="K8" s="151" t="s">
        <v>646</v>
      </c>
      <c r="L8" s="98"/>
      <c r="M8" s="152"/>
      <c r="N8" s="151" t="s">
        <v>670</v>
      </c>
      <c r="O8" s="98" t="s">
        <v>91</v>
      </c>
      <c r="P8" s="98" t="s">
        <v>647</v>
      </c>
      <c r="Q8" s="155"/>
      <c r="R8" s="152"/>
      <c r="S8" s="152"/>
      <c r="U8" s="181" t="s">
        <v>681</v>
      </c>
      <c r="V8" s="158">
        <v>0.99</v>
      </c>
      <c r="W8" s="98" t="s">
        <v>649</v>
      </c>
      <c r="X8" s="198" t="s">
        <v>676</v>
      </c>
      <c r="Y8" s="159">
        <v>10</v>
      </c>
      <c r="AA8" s="162"/>
      <c r="AB8" s="162"/>
      <c r="AC8" s="162"/>
      <c r="AD8" s="162"/>
      <c r="AE8" s="162"/>
      <c r="AF8" s="162"/>
      <c r="AG8" s="162"/>
      <c r="AH8" s="162"/>
      <c r="AI8" s="162"/>
      <c r="AJ8" s="163"/>
      <c r="AK8" s="162"/>
      <c r="AL8" s="162"/>
      <c r="AN8" s="162"/>
      <c r="AO8" s="162"/>
      <c r="AP8" s="152"/>
      <c r="AQ8" s="152"/>
      <c r="AR8" s="152"/>
      <c r="AS8" s="152"/>
      <c r="AT8" s="152"/>
      <c r="AU8" s="152"/>
      <c r="AV8" s="152"/>
      <c r="AW8" s="175"/>
      <c r="AX8" s="175"/>
      <c r="AY8" s="152"/>
      <c r="AZ8" s="166" t="s">
        <v>664</v>
      </c>
      <c r="BA8" s="166" t="s">
        <v>665</v>
      </c>
      <c r="BB8" s="166" t="s">
        <v>666</v>
      </c>
      <c r="BC8" s="178">
        <v>23966189965.350418</v>
      </c>
      <c r="BD8" s="166" t="s">
        <v>91</v>
      </c>
      <c r="BE8" s="152"/>
      <c r="BF8" s="152"/>
      <c r="BG8" s="152"/>
      <c r="BH8" s="152"/>
      <c r="BI8" s="152"/>
      <c r="BJ8" s="152"/>
      <c r="BK8" s="98" t="s">
        <v>91</v>
      </c>
      <c r="BL8" s="98" t="s">
        <v>91</v>
      </c>
      <c r="BM8" s="98" t="s">
        <v>91</v>
      </c>
      <c r="BN8" s="98" t="s">
        <v>91</v>
      </c>
      <c r="BO8" s="98" t="s">
        <v>91</v>
      </c>
      <c r="BP8" s="152"/>
      <c r="BQ8" s="152"/>
      <c r="BR8" s="152"/>
      <c r="BS8" s="152"/>
      <c r="BT8" s="95">
        <v>345240000</v>
      </c>
      <c r="BU8" s="95">
        <v>690479000</v>
      </c>
      <c r="BV8" s="107">
        <v>16144435000</v>
      </c>
      <c r="BW8" s="107">
        <v>1140446000</v>
      </c>
      <c r="BX8" s="107">
        <v>11613186000</v>
      </c>
      <c r="BY8" s="107">
        <v>3611072921000</v>
      </c>
      <c r="BZ8" s="107">
        <v>3539340462000</v>
      </c>
      <c r="CA8" s="151" t="s">
        <v>667</v>
      </c>
      <c r="CB8" s="151" t="s">
        <v>668</v>
      </c>
      <c r="CC8" s="168">
        <v>0.50738047079690318</v>
      </c>
      <c r="CD8" s="168">
        <v>0.66876039597052706</v>
      </c>
      <c r="CE8" s="95">
        <v>840400403965.53699</v>
      </c>
      <c r="CF8" s="95">
        <v>5507560357.9666357</v>
      </c>
      <c r="CG8" s="200">
        <v>0.56926524312653382</v>
      </c>
      <c r="CH8" s="200">
        <v>8.1031703949041595E-3</v>
      </c>
      <c r="CI8" s="200">
        <v>0</v>
      </c>
      <c r="CJ8" s="200">
        <v>3.5909393775869755E-2</v>
      </c>
      <c r="CK8" s="200">
        <v>0.52525267895576</v>
      </c>
      <c r="CL8" s="200">
        <v>0</v>
      </c>
      <c r="CM8" s="200">
        <v>0</v>
      </c>
      <c r="CN8" s="200" t="s">
        <v>91</v>
      </c>
      <c r="CO8" s="200">
        <v>4.6965330694619715E-2</v>
      </c>
      <c r="CP8" s="200">
        <v>0</v>
      </c>
      <c r="CQ8" s="200">
        <v>0</v>
      </c>
      <c r="CR8" s="200">
        <v>0</v>
      </c>
      <c r="CS8" s="200">
        <v>0.14079691500741295</v>
      </c>
      <c r="CT8" s="200" t="s">
        <v>91</v>
      </c>
      <c r="CU8" s="200" t="s">
        <v>91</v>
      </c>
      <c r="CV8" s="200" t="s">
        <v>91</v>
      </c>
      <c r="CW8" s="200" t="s">
        <v>91</v>
      </c>
      <c r="CX8" s="200">
        <v>0.18776224570203268</v>
      </c>
      <c r="CY8" s="95">
        <v>4375546851.2399998</v>
      </c>
      <c r="CZ8" s="151">
        <v>0</v>
      </c>
      <c r="DA8" s="168">
        <v>0.99970000000000003</v>
      </c>
      <c r="DB8" s="168">
        <v>1</v>
      </c>
      <c r="DC8" s="151" t="s">
        <v>669</v>
      </c>
      <c r="DD8" s="152"/>
      <c r="DE8" s="152"/>
      <c r="DF8" s="152"/>
      <c r="DG8" s="152"/>
      <c r="DH8" s="152"/>
      <c r="DI8" s="152"/>
      <c r="DJ8" s="152"/>
      <c r="DK8" s="152"/>
      <c r="DL8" s="152"/>
      <c r="DM8" s="152"/>
      <c r="DN8" s="152"/>
      <c r="DO8" s="152"/>
      <c r="DP8" s="172">
        <v>0</v>
      </c>
      <c r="DQ8" s="172">
        <v>0</v>
      </c>
      <c r="DR8" s="172">
        <v>0</v>
      </c>
      <c r="DS8" s="172">
        <v>0</v>
      </c>
      <c r="DT8" s="172">
        <v>0</v>
      </c>
      <c r="DU8" s="172">
        <v>0</v>
      </c>
    </row>
    <row r="9" spans="1:125" x14ac:dyDescent="0.25">
      <c r="AA9" s="164"/>
      <c r="AB9" s="164"/>
      <c r="AC9" s="164"/>
      <c r="AD9" s="164"/>
      <c r="AE9" s="164"/>
      <c r="AF9" s="164"/>
      <c r="AG9" s="164"/>
      <c r="AH9" s="164"/>
      <c r="AI9" s="164"/>
      <c r="AJ9" s="165"/>
      <c r="AK9" s="164"/>
      <c r="AL9" s="164"/>
    </row>
    <row r="12" spans="1:125" x14ac:dyDescent="0.25">
      <c r="BT12" s="96"/>
    </row>
    <row r="13" spans="1:125" x14ac:dyDescent="0.25">
      <c r="BU13" s="96"/>
    </row>
  </sheetData>
  <hyperlinks>
    <hyperlink ref="T2" r:id="rId1" xr:uid="{00000000-0004-0000-0300-000000000000}"/>
    <hyperlink ref="T3" r:id="rId2" display="http://nkcbank.com/fondMarketRates.do"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Z2" r:id="rId11" xr:uid="{00000000-0004-0000-0300-00000A000000}"/>
    <hyperlink ref="Z3" r:id="rId12" display="http://nkcbank.com/fondMarketRates.do" xr:uid="{00000000-0004-0000-0300-00000B000000}"/>
    <hyperlink ref="Z4" r:id="rId13" display="https://www.moex.com/s769" xr:uid="{00000000-0004-0000-0300-00000C000000}"/>
    <hyperlink ref="Z5" r:id="rId14" xr:uid="{00000000-0004-0000-0300-00000D000000}"/>
    <hyperlink ref="Z6" r:id="rId15" xr:uid="{00000000-0004-0000-0300-00000E000000}"/>
    <hyperlink ref="AM2" r:id="rId16" xr:uid="{00000000-0004-0000-0300-00000F000000}"/>
    <hyperlink ref="AM3" r:id="rId17" display="http://nkcbank.com/fondMarketRates.do" xr:uid="{00000000-0004-0000-0300-000010000000}"/>
    <hyperlink ref="AM4" r:id="rId18" display="https://www.moex.com/s769" xr:uid="{00000000-0004-0000-0300-000011000000}"/>
    <hyperlink ref="AM5" r:id="rId19" xr:uid="{00000000-0004-0000-0300-000012000000}"/>
    <hyperlink ref="AM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5"/>
  <sheetViews>
    <sheetView workbookViewId="0">
      <selection activeCell="F1" sqref="F1:T1"/>
    </sheetView>
  </sheetViews>
  <sheetFormatPr defaultColWidth="9.140625" defaultRowHeight="15" x14ac:dyDescent="0.25"/>
  <cols>
    <col min="1" max="1" width="11.28515625" style="87" customWidth="1"/>
    <col min="2" max="2" width="13.5703125" style="84" customWidth="1"/>
    <col min="3" max="3" width="21.28515625" style="84" customWidth="1"/>
    <col min="4" max="4" width="11.28515625" style="87" customWidth="1"/>
    <col min="5" max="5" width="9.42578125" style="87" customWidth="1"/>
    <col min="6" max="6" width="16.42578125" style="87" customWidth="1"/>
    <col min="7" max="7" width="14.85546875" style="87" customWidth="1"/>
    <col min="8" max="8" width="14.28515625" style="87" customWidth="1"/>
    <col min="9" max="9" width="18.28515625" style="87" bestFit="1" customWidth="1"/>
    <col min="10" max="10" width="18.85546875" style="87" customWidth="1"/>
    <col min="11" max="13" width="13.85546875" style="87" bestFit="1" customWidth="1"/>
    <col min="14" max="14" width="20.5703125" style="87" customWidth="1"/>
    <col min="15" max="18" width="11.28515625" style="87" customWidth="1"/>
    <col min="19" max="19" width="16.7109375" style="87" customWidth="1"/>
    <col min="20" max="20" width="15.140625" style="87" customWidth="1"/>
    <col min="21" max="16384" width="9.140625" style="87"/>
  </cols>
  <sheetData>
    <row r="1" spans="1:20" s="77" customFormat="1" x14ac:dyDescent="0.25">
      <c r="A1" s="77" t="s">
        <v>591</v>
      </c>
      <c r="B1" s="78" t="s">
        <v>592</v>
      </c>
      <c r="C1" s="78" t="s">
        <v>593</v>
      </c>
      <c r="D1" s="77" t="s">
        <v>594</v>
      </c>
      <c r="E1" s="77" t="s">
        <v>595</v>
      </c>
      <c r="F1" s="92" t="s">
        <v>119</v>
      </c>
      <c r="G1" s="204" t="s">
        <v>123</v>
      </c>
      <c r="H1" s="204" t="s">
        <v>125</v>
      </c>
      <c r="I1" s="204" t="s">
        <v>127</v>
      </c>
      <c r="J1" s="204" t="s">
        <v>129</v>
      </c>
      <c r="K1" s="204" t="s">
        <v>131</v>
      </c>
      <c r="L1" s="204" t="s">
        <v>133</v>
      </c>
      <c r="M1" s="204" t="s">
        <v>135</v>
      </c>
      <c r="N1" s="204" t="s">
        <v>137</v>
      </c>
      <c r="O1" s="204" t="s">
        <v>139</v>
      </c>
      <c r="P1" s="204" t="s">
        <v>141</v>
      </c>
      <c r="Q1" s="204" t="s">
        <v>143</v>
      </c>
      <c r="R1" s="204" t="s">
        <v>145</v>
      </c>
      <c r="S1" s="204" t="s">
        <v>147</v>
      </c>
      <c r="T1" s="92" t="s">
        <v>150</v>
      </c>
    </row>
    <row r="2" spans="1:20" s="82" customFormat="1" x14ac:dyDescent="0.2">
      <c r="A2" s="79">
        <v>43738</v>
      </c>
      <c r="B2" s="80" t="s">
        <v>2</v>
      </c>
      <c r="C2" s="80" t="s">
        <v>6</v>
      </c>
      <c r="D2" s="80" t="s">
        <v>596</v>
      </c>
      <c r="E2" s="80" t="s">
        <v>597</v>
      </c>
      <c r="F2" s="81">
        <v>249145164.19537902</v>
      </c>
      <c r="G2" s="81">
        <v>0</v>
      </c>
      <c r="H2" s="81">
        <v>734725913.97361422</v>
      </c>
      <c r="I2" s="81">
        <v>10757707757.650862</v>
      </c>
      <c r="J2" s="81">
        <v>3571429011.9033904</v>
      </c>
      <c r="K2" s="81">
        <v>0</v>
      </c>
      <c r="L2" s="81">
        <v>0</v>
      </c>
      <c r="M2" s="81">
        <v>0</v>
      </c>
      <c r="N2" s="81">
        <v>1121788745.7172952</v>
      </c>
      <c r="O2" s="81">
        <v>0</v>
      </c>
      <c r="P2" s="81">
        <v>0</v>
      </c>
      <c r="Q2" s="81">
        <v>0</v>
      </c>
      <c r="R2" s="81">
        <v>0</v>
      </c>
      <c r="S2" s="81">
        <v>1783256322.4460924</v>
      </c>
      <c r="T2" s="81">
        <v>18218052915.886631</v>
      </c>
    </row>
    <row r="3" spans="1:20" s="82" customFormat="1" ht="17.25" customHeight="1" x14ac:dyDescent="0.2">
      <c r="A3" s="79">
        <v>43738</v>
      </c>
      <c r="B3" s="80" t="s">
        <v>2</v>
      </c>
      <c r="C3" s="80" t="s">
        <v>6</v>
      </c>
      <c r="D3" s="80" t="s">
        <v>598</v>
      </c>
      <c r="E3" s="80" t="s">
        <v>597</v>
      </c>
      <c r="F3" s="81">
        <v>247256950.54241538</v>
      </c>
      <c r="G3" s="81">
        <v>0</v>
      </c>
      <c r="H3" s="81">
        <v>729157595.97542405</v>
      </c>
      <c r="I3" s="81">
        <v>10676177575.324467</v>
      </c>
      <c r="J3" s="81">
        <v>3383674926.8537979</v>
      </c>
      <c r="K3" s="81">
        <v>0</v>
      </c>
      <c r="L3" s="81">
        <v>0</v>
      </c>
      <c r="M3" s="81">
        <v>0</v>
      </c>
      <c r="N3" s="81">
        <v>1113286967.9194198</v>
      </c>
      <c r="O3" s="81">
        <v>0</v>
      </c>
      <c r="P3" s="81">
        <v>0</v>
      </c>
      <c r="Q3" s="81">
        <v>0</v>
      </c>
      <c r="R3" s="81">
        <v>0</v>
      </c>
      <c r="S3" s="81">
        <v>1769741434.6671109</v>
      </c>
      <c r="T3" s="81">
        <v>17919295451.282635</v>
      </c>
    </row>
    <row r="4" spans="1:20" s="82" customFormat="1" x14ac:dyDescent="0.2">
      <c r="A4" s="83"/>
      <c r="B4" s="84"/>
      <c r="C4" s="84"/>
      <c r="D4" s="84"/>
      <c r="E4" s="84"/>
      <c r="F4" s="85"/>
      <c r="G4" s="85"/>
      <c r="H4" s="85"/>
      <c r="I4" s="85"/>
      <c r="J4" s="85"/>
      <c r="K4" s="85"/>
      <c r="L4" s="85"/>
      <c r="M4" s="85"/>
      <c r="N4" s="85"/>
      <c r="O4" s="85"/>
      <c r="P4" s="85"/>
      <c r="Q4" s="85"/>
      <c r="R4" s="85"/>
      <c r="S4" s="85"/>
      <c r="T4" s="85"/>
    </row>
    <row r="5" spans="1:20" x14ac:dyDescent="0.25">
      <c r="A5" s="83"/>
      <c r="D5" s="84"/>
      <c r="E5" s="84"/>
      <c r="F5" s="192"/>
      <c r="G5" s="193"/>
      <c r="H5" s="85"/>
      <c r="I5" s="85"/>
      <c r="J5" s="86"/>
      <c r="K5" s="86"/>
      <c r="L5" s="86"/>
      <c r="M5" s="86"/>
      <c r="N5" s="86"/>
      <c r="O5" s="86"/>
      <c r="P5" s="86"/>
      <c r="Q5" s="86"/>
      <c r="R5" s="86"/>
      <c r="S5" s="86"/>
      <c r="T5" s="86"/>
    </row>
    <row r="6" spans="1:20" x14ac:dyDescent="0.25">
      <c r="D6" s="84"/>
      <c r="E6" s="84"/>
      <c r="F6" s="77"/>
      <c r="G6" s="77"/>
      <c r="I6" s="88"/>
      <c r="L6" s="88"/>
      <c r="T6" s="88"/>
    </row>
    <row r="7" spans="1:20" x14ac:dyDescent="0.25">
      <c r="F7" s="89"/>
      <c r="G7" s="77"/>
      <c r="H7" s="88"/>
      <c r="I7" s="88"/>
      <c r="J7" s="190"/>
      <c r="N7" s="190"/>
    </row>
    <row r="8" spans="1:20" x14ac:dyDescent="0.25">
      <c r="F8" s="89"/>
      <c r="G8" s="77"/>
      <c r="H8" s="89"/>
      <c r="I8" s="89"/>
      <c r="J8" s="191"/>
      <c r="K8" s="77"/>
      <c r="L8" s="89"/>
      <c r="N8" s="190"/>
      <c r="T8" s="88"/>
    </row>
    <row r="9" spans="1:20" x14ac:dyDescent="0.25">
      <c r="F9" s="77"/>
      <c r="G9" s="77"/>
      <c r="H9" s="77"/>
      <c r="I9" s="90"/>
      <c r="J9" s="77"/>
      <c r="K9" s="77"/>
      <c r="L9" s="77"/>
    </row>
    <row r="10" spans="1:20" x14ac:dyDescent="0.25">
      <c r="F10" s="77"/>
      <c r="G10" s="89"/>
      <c r="H10" s="89"/>
      <c r="I10" s="89"/>
      <c r="J10" s="81"/>
      <c r="K10" s="89"/>
      <c r="L10" s="89"/>
      <c r="M10" s="88"/>
    </row>
    <row r="11" spans="1:20" x14ac:dyDescent="0.25">
      <c r="G11" s="88"/>
      <c r="H11" s="89"/>
      <c r="I11" s="77"/>
      <c r="J11" s="81"/>
      <c r="K11" s="77"/>
      <c r="L11" s="77"/>
    </row>
    <row r="12" spans="1:20" x14ac:dyDescent="0.25">
      <c r="H12" s="77"/>
      <c r="I12" s="77"/>
      <c r="J12" s="77"/>
      <c r="K12" s="77"/>
      <c r="L12" s="77"/>
    </row>
    <row r="14" spans="1:20" x14ac:dyDescent="0.25">
      <c r="G14" s="88"/>
      <c r="J14" s="88"/>
    </row>
    <row r="15" spans="1:20" x14ac:dyDescent="0.25">
      <c r="J15" s="8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sqref="A1:XFD1"/>
    </sheetView>
  </sheetViews>
  <sheetFormatPr defaultRowHeight="15" x14ac:dyDescent="0.25"/>
  <cols>
    <col min="1" max="1" width="11.5703125" bestFit="1" customWidth="1"/>
    <col min="2" max="2" width="16.7109375" style="84" customWidth="1"/>
    <col min="3" max="3" width="24.140625" style="84" customWidth="1"/>
    <col min="4" max="4" width="16.7109375" customWidth="1"/>
    <col min="5" max="5" width="11.5703125" customWidth="1"/>
    <col min="6" max="6" width="14" customWidth="1"/>
    <col min="7" max="7" width="14.42578125" customWidth="1"/>
  </cols>
  <sheetData>
    <row r="1" spans="1:7" s="94" customFormat="1" x14ac:dyDescent="0.25">
      <c r="A1" s="77" t="s">
        <v>591</v>
      </c>
      <c r="B1" s="78" t="s">
        <v>592</v>
      </c>
      <c r="C1" s="78" t="s">
        <v>593</v>
      </c>
      <c r="D1" s="77" t="s">
        <v>594</v>
      </c>
      <c r="E1" s="77" t="s">
        <v>595</v>
      </c>
      <c r="F1" s="77" t="s">
        <v>166</v>
      </c>
      <c r="G1" s="77" t="s">
        <v>176</v>
      </c>
    </row>
    <row r="2" spans="1:7" x14ac:dyDescent="0.25">
      <c r="A2" s="79">
        <v>43738</v>
      </c>
      <c r="B2" s="80" t="s">
        <v>2</v>
      </c>
      <c r="C2" s="80" t="s">
        <v>6</v>
      </c>
      <c r="D2" s="91"/>
      <c r="E2" s="91"/>
      <c r="F2" s="92" t="s">
        <v>91</v>
      </c>
      <c r="G2" s="92" t="s">
        <v>91</v>
      </c>
    </row>
    <row r="3" spans="1:7" x14ac:dyDescent="0.25">
      <c r="A3" s="79"/>
      <c r="B3" s="91"/>
      <c r="C3" s="91"/>
      <c r="D3" s="91"/>
      <c r="E3" s="91"/>
      <c r="F3" s="86"/>
      <c r="G3" s="86"/>
    </row>
    <row r="4" spans="1:7" x14ac:dyDescent="0.25">
      <c r="A4" s="79"/>
      <c r="D4" s="93"/>
      <c r="E4" s="93"/>
    </row>
    <row r="5" spans="1:7" x14ac:dyDescent="0.25">
      <c r="A5" s="79"/>
      <c r="D5" s="93"/>
      <c r="E5" s="93"/>
    </row>
    <row r="6" spans="1:7" x14ac:dyDescent="0.25">
      <c r="A6" s="79"/>
    </row>
    <row r="7" spans="1:7" x14ac:dyDescent="0.25">
      <c r="A7" s="7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1"/>
  <sheetViews>
    <sheetView workbookViewId="0">
      <selection sqref="A1:XFD1"/>
    </sheetView>
  </sheetViews>
  <sheetFormatPr defaultRowHeight="15" x14ac:dyDescent="0.25"/>
  <cols>
    <col min="1" max="1" width="11.140625" bestFit="1" customWidth="1"/>
    <col min="2" max="2" width="16.7109375" style="84" customWidth="1"/>
    <col min="3" max="3" width="24.140625" style="84" customWidth="1"/>
    <col min="4" max="5" width="16" customWidth="1"/>
    <col min="6" max="6" width="18.28515625" style="94" customWidth="1"/>
    <col min="7" max="7" width="20.140625" customWidth="1"/>
    <col min="8" max="8" width="22.28515625" customWidth="1"/>
  </cols>
  <sheetData>
    <row r="1" spans="1:8" s="94" customFormat="1" x14ac:dyDescent="0.25">
      <c r="A1" s="77" t="s">
        <v>591</v>
      </c>
      <c r="B1" s="78" t="s">
        <v>592</v>
      </c>
      <c r="C1" s="78" t="s">
        <v>593</v>
      </c>
      <c r="D1" s="94" t="s">
        <v>594</v>
      </c>
      <c r="E1" s="94" t="s">
        <v>595</v>
      </c>
      <c r="F1" s="94" t="s">
        <v>197</v>
      </c>
    </row>
    <row r="2" spans="1:8" ht="30" x14ac:dyDescent="0.25">
      <c r="A2" s="79">
        <v>43738</v>
      </c>
      <c r="B2" s="80" t="s">
        <v>599</v>
      </c>
      <c r="C2" s="80" t="s">
        <v>7</v>
      </c>
      <c r="D2" s="80" t="s">
        <v>600</v>
      </c>
      <c r="E2" s="80" t="s">
        <v>597</v>
      </c>
      <c r="F2" s="95">
        <v>124456072002.11304</v>
      </c>
      <c r="G2" s="96"/>
      <c r="H2" s="97"/>
    </row>
    <row r="3" spans="1:8" ht="30" x14ac:dyDescent="0.25">
      <c r="A3" s="79">
        <v>43738</v>
      </c>
      <c r="B3" s="80" t="s">
        <v>599</v>
      </c>
      <c r="C3" s="80" t="s">
        <v>7</v>
      </c>
      <c r="D3" s="80" t="s">
        <v>601</v>
      </c>
      <c r="E3" s="80" t="s">
        <v>597</v>
      </c>
      <c r="F3" s="95">
        <v>0</v>
      </c>
      <c r="G3" s="96"/>
    </row>
    <row r="4" spans="1:8" ht="30" x14ac:dyDescent="0.25">
      <c r="A4" s="79">
        <v>43738</v>
      </c>
      <c r="B4" s="80" t="s">
        <v>599</v>
      </c>
      <c r="C4" s="80" t="s">
        <v>7</v>
      </c>
      <c r="D4" s="80" t="s">
        <v>602</v>
      </c>
      <c r="E4" s="80" t="s">
        <v>597</v>
      </c>
      <c r="F4" s="95">
        <v>3528562661.3386288</v>
      </c>
      <c r="G4" s="96"/>
      <c r="H4" s="97"/>
    </row>
    <row r="5" spans="1:8" ht="30" x14ac:dyDescent="0.25">
      <c r="A5" s="79">
        <v>43738</v>
      </c>
      <c r="B5" s="80" t="s">
        <v>599</v>
      </c>
      <c r="C5" s="80" t="s">
        <v>7</v>
      </c>
      <c r="D5" s="80" t="s">
        <v>603</v>
      </c>
      <c r="E5" s="80" t="s">
        <v>597</v>
      </c>
      <c r="F5" s="95">
        <v>127984634663.45166</v>
      </c>
      <c r="G5" s="96"/>
      <c r="H5" s="98"/>
    </row>
    <row r="6" spans="1:8" x14ac:dyDescent="0.25">
      <c r="A6" s="79">
        <v>43738</v>
      </c>
      <c r="B6" s="80" t="s">
        <v>599</v>
      </c>
      <c r="C6" s="80" t="s">
        <v>9</v>
      </c>
      <c r="D6" s="80" t="s">
        <v>600</v>
      </c>
      <c r="E6" s="80" t="s">
        <v>597</v>
      </c>
      <c r="F6" s="95">
        <v>720059651084.37292</v>
      </c>
      <c r="G6" s="96"/>
      <c r="H6" s="98"/>
    </row>
    <row r="7" spans="1:8" x14ac:dyDescent="0.25">
      <c r="A7" s="79">
        <v>43738</v>
      </c>
      <c r="B7" s="80" t="s">
        <v>599</v>
      </c>
      <c r="C7" s="80" t="s">
        <v>9</v>
      </c>
      <c r="D7" s="80" t="s">
        <v>601</v>
      </c>
      <c r="E7" s="80" t="s">
        <v>597</v>
      </c>
      <c r="F7" s="95">
        <v>0</v>
      </c>
      <c r="G7" s="96"/>
      <c r="H7" s="98"/>
    </row>
    <row r="8" spans="1:8" x14ac:dyDescent="0.25">
      <c r="A8" s="79">
        <v>43738</v>
      </c>
      <c r="B8" s="80" t="s">
        <v>599</v>
      </c>
      <c r="C8" s="80" t="s">
        <v>9</v>
      </c>
      <c r="D8" s="80" t="s">
        <v>602</v>
      </c>
      <c r="E8" s="80" t="s">
        <v>597</v>
      </c>
      <c r="F8" s="95">
        <v>162603225507.49551</v>
      </c>
      <c r="G8" s="96"/>
      <c r="H8" s="98"/>
    </row>
    <row r="9" spans="1:8" x14ac:dyDescent="0.25">
      <c r="A9" s="79">
        <v>43738</v>
      </c>
      <c r="B9" s="80" t="s">
        <v>599</v>
      </c>
      <c r="C9" s="80" t="s">
        <v>9</v>
      </c>
      <c r="D9" s="80" t="s">
        <v>603</v>
      </c>
      <c r="E9" s="80" t="s">
        <v>597</v>
      </c>
      <c r="F9" s="95">
        <v>882662876591.86841</v>
      </c>
      <c r="G9" s="96"/>
      <c r="H9" s="98"/>
    </row>
    <row r="10" spans="1:8" x14ac:dyDescent="0.25">
      <c r="A10" s="79">
        <v>43738</v>
      </c>
      <c r="B10" s="80" t="s">
        <v>599</v>
      </c>
      <c r="C10" s="80" t="s">
        <v>10</v>
      </c>
      <c r="D10" s="80" t="s">
        <v>600</v>
      </c>
      <c r="E10" s="80" t="s">
        <v>597</v>
      </c>
      <c r="F10" s="95">
        <v>7714716937.3600006</v>
      </c>
      <c r="G10" s="96"/>
      <c r="H10" s="98"/>
    </row>
    <row r="11" spans="1:8" x14ac:dyDescent="0.25">
      <c r="A11" s="79">
        <v>43738</v>
      </c>
      <c r="B11" s="80" t="s">
        <v>599</v>
      </c>
      <c r="C11" s="80" t="s">
        <v>10</v>
      </c>
      <c r="D11" s="80" t="s">
        <v>601</v>
      </c>
      <c r="E11" s="80" t="s">
        <v>597</v>
      </c>
      <c r="F11" s="95">
        <v>0</v>
      </c>
      <c r="G11" s="96"/>
      <c r="H11" s="98"/>
    </row>
    <row r="12" spans="1:8" x14ac:dyDescent="0.25">
      <c r="A12" s="79">
        <v>43738</v>
      </c>
      <c r="B12" s="80" t="s">
        <v>599</v>
      </c>
      <c r="C12" s="80" t="s">
        <v>10</v>
      </c>
      <c r="D12" s="80" t="s">
        <v>602</v>
      </c>
      <c r="E12" s="80" t="s">
        <v>597</v>
      </c>
      <c r="F12" s="95">
        <v>40684972725.789993</v>
      </c>
      <c r="G12" s="96"/>
      <c r="H12" s="98"/>
    </row>
    <row r="13" spans="1:8" x14ac:dyDescent="0.25">
      <c r="A13" s="79">
        <v>43738</v>
      </c>
      <c r="B13" s="80" t="s">
        <v>599</v>
      </c>
      <c r="C13" s="80" t="s">
        <v>10</v>
      </c>
      <c r="D13" s="80" t="s">
        <v>603</v>
      </c>
      <c r="E13" s="80" t="s">
        <v>597</v>
      </c>
      <c r="F13" s="95">
        <v>48399689663.149994</v>
      </c>
      <c r="G13" s="96"/>
      <c r="H13" s="98"/>
    </row>
    <row r="14" spans="1:8" ht="30" x14ac:dyDescent="0.25">
      <c r="A14" s="79">
        <v>43738</v>
      </c>
      <c r="B14" s="80" t="s">
        <v>599</v>
      </c>
      <c r="C14" s="80" t="s">
        <v>604</v>
      </c>
      <c r="D14" s="80" t="s">
        <v>600</v>
      </c>
      <c r="E14" s="80" t="s">
        <v>597</v>
      </c>
      <c r="F14" s="95">
        <v>6901514142.1679745</v>
      </c>
      <c r="G14" s="96"/>
      <c r="H14" s="97"/>
    </row>
    <row r="15" spans="1:8" ht="30" x14ac:dyDescent="0.25">
      <c r="A15" s="79">
        <v>43738</v>
      </c>
      <c r="B15" s="80" t="s">
        <v>599</v>
      </c>
      <c r="C15" s="80" t="s">
        <v>604</v>
      </c>
      <c r="D15" s="80" t="s">
        <v>601</v>
      </c>
      <c r="E15" s="80" t="s">
        <v>597</v>
      </c>
      <c r="F15" s="95">
        <v>0</v>
      </c>
      <c r="G15" s="96"/>
    </row>
    <row r="16" spans="1:8" ht="30" x14ac:dyDescent="0.25">
      <c r="A16" s="79">
        <v>43738</v>
      </c>
      <c r="B16" s="80" t="s">
        <v>599</v>
      </c>
      <c r="C16" s="80" t="s">
        <v>604</v>
      </c>
      <c r="D16" s="80" t="s">
        <v>602</v>
      </c>
      <c r="E16" s="80" t="s">
        <v>597</v>
      </c>
      <c r="F16" s="95">
        <v>0</v>
      </c>
      <c r="G16" s="96"/>
    </row>
    <row r="17" spans="1:8" ht="30" x14ac:dyDescent="0.25">
      <c r="A17" s="79">
        <v>43738</v>
      </c>
      <c r="B17" s="80" t="s">
        <v>599</v>
      </c>
      <c r="C17" s="80" t="s">
        <v>604</v>
      </c>
      <c r="D17" s="80" t="s">
        <v>603</v>
      </c>
      <c r="E17" s="80" t="s">
        <v>597</v>
      </c>
      <c r="F17" s="95">
        <v>6901514142.1679745</v>
      </c>
      <c r="G17" s="96"/>
      <c r="H17" s="97"/>
    </row>
    <row r="18" spans="1:8" x14ac:dyDescent="0.25">
      <c r="A18" s="79">
        <v>43738</v>
      </c>
      <c r="B18" s="80" t="s">
        <v>599</v>
      </c>
      <c r="C18" s="80" t="s">
        <v>8</v>
      </c>
      <c r="D18" s="80" t="s">
        <v>600</v>
      </c>
      <c r="E18" s="80" t="s">
        <v>597</v>
      </c>
      <c r="F18" s="95">
        <v>0</v>
      </c>
      <c r="G18" s="96"/>
    </row>
    <row r="19" spans="1:8" x14ac:dyDescent="0.25">
      <c r="A19" s="79">
        <v>43738</v>
      </c>
      <c r="B19" s="80" t="s">
        <v>599</v>
      </c>
      <c r="C19" s="80" t="s">
        <v>8</v>
      </c>
      <c r="D19" s="80" t="s">
        <v>601</v>
      </c>
      <c r="E19" s="80" t="s">
        <v>597</v>
      </c>
      <c r="F19" s="95">
        <v>0</v>
      </c>
      <c r="G19" s="96"/>
    </row>
    <row r="20" spans="1:8" x14ac:dyDescent="0.25">
      <c r="A20" s="79">
        <v>43738</v>
      </c>
      <c r="B20" s="80" t="s">
        <v>599</v>
      </c>
      <c r="C20" s="80" t="s">
        <v>8</v>
      </c>
      <c r="D20" s="80" t="s">
        <v>602</v>
      </c>
      <c r="E20" s="80" t="s">
        <v>597</v>
      </c>
      <c r="F20" s="95">
        <v>0</v>
      </c>
      <c r="G20" s="96"/>
    </row>
    <row r="21" spans="1:8" x14ac:dyDescent="0.25">
      <c r="A21" s="79">
        <v>43738</v>
      </c>
      <c r="B21" s="80" t="s">
        <v>599</v>
      </c>
      <c r="C21" s="80" t="s">
        <v>8</v>
      </c>
      <c r="D21" s="80" t="s">
        <v>603</v>
      </c>
      <c r="E21" s="80" t="s">
        <v>597</v>
      </c>
      <c r="F21" s="99">
        <v>0</v>
      </c>
      <c r="G21" s="96"/>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65"/>
  <sheetViews>
    <sheetView zoomScale="80" zoomScaleNormal="100" workbookViewId="0">
      <pane xSplit="4" ySplit="1" topLeftCell="J2" activePane="bottomRight" state="frozenSplit"/>
      <selection activeCell="H16" sqref="H16"/>
      <selection pane="topRight" activeCell="H16" sqref="H16"/>
      <selection pane="bottomLeft" activeCell="H16" sqref="H16"/>
      <selection pane="bottomRight" sqref="A1:XFD1"/>
    </sheetView>
  </sheetViews>
  <sheetFormatPr defaultColWidth="7.7109375" defaultRowHeight="15" x14ac:dyDescent="0.25"/>
  <cols>
    <col min="1" max="1" width="12.42578125" style="87" customWidth="1"/>
    <col min="2" max="2" width="12.5703125" style="84" customWidth="1"/>
    <col min="3" max="3" width="19.85546875" style="84" customWidth="1"/>
    <col min="4" max="4" width="29.5703125" style="87" customWidth="1"/>
    <col min="5" max="5" width="23.42578125" style="87" customWidth="1"/>
    <col min="6" max="6" width="21" style="77" customWidth="1"/>
    <col min="7" max="7" width="20.140625" style="77" customWidth="1"/>
    <col min="8" max="8" width="21" style="77" customWidth="1"/>
    <col min="9" max="9" width="22" style="77" customWidth="1"/>
    <col min="10" max="10" width="24.28515625" style="77" customWidth="1"/>
    <col min="11" max="11" width="17.140625" style="77" customWidth="1"/>
    <col min="12" max="12" width="21.28515625" style="77" customWidth="1"/>
    <col min="13" max="13" width="22.42578125" style="77" customWidth="1"/>
    <col min="14" max="14" width="23.5703125" style="77" customWidth="1"/>
    <col min="15" max="15" width="21.28515625" style="77" customWidth="1"/>
    <col min="16" max="16" width="19.42578125" style="77" customWidth="1"/>
    <col min="17" max="17" width="19" style="77" customWidth="1"/>
    <col min="18" max="18" width="19.5703125" style="77" customWidth="1"/>
    <col min="19" max="19" width="17.7109375" style="77" customWidth="1"/>
    <col min="20" max="20" width="23" style="77" customWidth="1"/>
    <col min="21" max="21" width="24.85546875" style="87" customWidth="1"/>
    <col min="22" max="22" width="26.140625" style="87" customWidth="1"/>
    <col min="23" max="23" width="15.28515625" style="87" customWidth="1"/>
    <col min="24" max="24" width="22" style="87" customWidth="1"/>
    <col min="25" max="16384" width="7.7109375" style="87"/>
  </cols>
  <sheetData>
    <row r="1" spans="1:24" s="77" customFormat="1" x14ac:dyDescent="0.25">
      <c r="A1" s="77" t="s">
        <v>591</v>
      </c>
      <c r="B1" s="78" t="s">
        <v>592</v>
      </c>
      <c r="C1" s="78" t="s">
        <v>593</v>
      </c>
      <c r="D1" s="77" t="s">
        <v>594</v>
      </c>
      <c r="E1" s="77" t="s">
        <v>595</v>
      </c>
      <c r="F1" s="100" t="s">
        <v>202</v>
      </c>
      <c r="G1" s="100" t="s">
        <v>206</v>
      </c>
      <c r="H1" s="100" t="s">
        <v>208</v>
      </c>
      <c r="I1" s="100" t="s">
        <v>210</v>
      </c>
      <c r="J1" s="100" t="s">
        <v>212</v>
      </c>
      <c r="K1" s="100" t="s">
        <v>214</v>
      </c>
      <c r="L1" s="100" t="s">
        <v>216</v>
      </c>
      <c r="M1" s="100" t="s">
        <v>218</v>
      </c>
      <c r="N1" s="100" t="s">
        <v>220</v>
      </c>
      <c r="O1" s="100" t="s">
        <v>222</v>
      </c>
      <c r="P1" s="100" t="s">
        <v>224</v>
      </c>
      <c r="Q1" s="100" t="s">
        <v>226</v>
      </c>
      <c r="R1" s="100" t="s">
        <v>228</v>
      </c>
      <c r="S1" s="100" t="s">
        <v>230</v>
      </c>
      <c r="T1" s="205" t="s">
        <v>232</v>
      </c>
    </row>
    <row r="2" spans="1:24" ht="45" x14ac:dyDescent="0.25">
      <c r="A2" s="79">
        <v>43738</v>
      </c>
      <c r="B2" s="80" t="s">
        <v>599</v>
      </c>
      <c r="C2" s="80" t="s">
        <v>7</v>
      </c>
      <c r="D2" s="80" t="s">
        <v>605</v>
      </c>
      <c r="E2" s="80" t="s">
        <v>597</v>
      </c>
      <c r="F2" s="95">
        <v>6229176661.1698437</v>
      </c>
      <c r="G2" s="95">
        <v>0</v>
      </c>
      <c r="H2" s="95">
        <v>27722124788.780613</v>
      </c>
      <c r="I2" s="95">
        <v>405492716881.95111</v>
      </c>
      <c r="J2" s="95">
        <v>167175766554.53137</v>
      </c>
      <c r="K2" s="95">
        <v>0</v>
      </c>
      <c r="L2" s="95">
        <v>0</v>
      </c>
      <c r="M2" s="95">
        <v>20945318279.459942</v>
      </c>
      <c r="N2" s="95">
        <v>577869941951.98364</v>
      </c>
      <c r="O2" s="95">
        <v>38908189546.215195</v>
      </c>
      <c r="P2" s="95">
        <v>2782361556.5621343</v>
      </c>
      <c r="Q2" s="95">
        <v>101766356.98495981</v>
      </c>
      <c r="R2" s="95">
        <v>114850042.05447289</v>
      </c>
      <c r="S2" s="95">
        <v>67542704534.216599</v>
      </c>
      <c r="T2" s="95">
        <v>1314884917153.9097</v>
      </c>
      <c r="U2" s="101"/>
      <c r="V2" s="103"/>
      <c r="W2" s="103"/>
    </row>
    <row r="3" spans="1:24" ht="45" x14ac:dyDescent="0.25">
      <c r="A3" s="79">
        <v>43738</v>
      </c>
      <c r="B3" s="80" t="s">
        <v>599</v>
      </c>
      <c r="C3" s="80" t="s">
        <v>7</v>
      </c>
      <c r="D3" s="80" t="s">
        <v>606</v>
      </c>
      <c r="E3" s="80" t="s">
        <v>597</v>
      </c>
      <c r="F3" s="95">
        <v>4206930425.2456427</v>
      </c>
      <c r="G3" s="95">
        <v>0</v>
      </c>
      <c r="H3" s="95">
        <v>18722386050.370155</v>
      </c>
      <c r="I3" s="95">
        <v>273853149566.2915</v>
      </c>
      <c r="J3" s="95">
        <v>143502050100.88956</v>
      </c>
      <c r="K3" s="95">
        <v>0</v>
      </c>
      <c r="L3" s="95">
        <v>0</v>
      </c>
      <c r="M3" s="95">
        <v>6274067.6086785626</v>
      </c>
      <c r="N3" s="95">
        <v>345933113005.53387</v>
      </c>
      <c r="O3" s="95">
        <v>31962202424.834961</v>
      </c>
      <c r="P3" s="95">
        <v>2593648036.0364666</v>
      </c>
      <c r="Q3" s="95">
        <v>89549423.605543554</v>
      </c>
      <c r="R3" s="95">
        <v>0</v>
      </c>
      <c r="S3" s="95">
        <v>45666077534.550568</v>
      </c>
      <c r="T3" s="95">
        <v>866535380634.96704</v>
      </c>
      <c r="U3" s="101"/>
      <c r="V3" s="88"/>
    </row>
    <row r="4" spans="1:24" ht="45" x14ac:dyDescent="0.25">
      <c r="A4" s="79">
        <v>43738</v>
      </c>
      <c r="B4" s="80" t="s">
        <v>599</v>
      </c>
      <c r="C4" s="80" t="s">
        <v>7</v>
      </c>
      <c r="D4" s="80" t="s">
        <v>607</v>
      </c>
      <c r="E4" s="80" t="s">
        <v>597</v>
      </c>
      <c r="F4" s="95">
        <v>299431189.33684349</v>
      </c>
      <c r="G4" s="95">
        <v>0</v>
      </c>
      <c r="H4" s="95">
        <v>1332578805.8305063</v>
      </c>
      <c r="I4" s="95">
        <v>19491687760.319248</v>
      </c>
      <c r="J4" s="95">
        <v>5873220004.0811901</v>
      </c>
      <c r="K4" s="95">
        <v>0</v>
      </c>
      <c r="L4" s="95">
        <v>0</v>
      </c>
      <c r="M4" s="95">
        <v>309593526.12973136</v>
      </c>
      <c r="N4" s="95">
        <v>14096136473.475082</v>
      </c>
      <c r="O4" s="95">
        <v>12061179004.896235</v>
      </c>
      <c r="P4" s="95">
        <v>68374741.36999999</v>
      </c>
      <c r="Q4" s="95">
        <v>24805095</v>
      </c>
      <c r="R4" s="95">
        <v>440618483.24258453</v>
      </c>
      <c r="S4" s="95">
        <v>3235484243.6835537</v>
      </c>
      <c r="T4" s="95">
        <v>57233109327.364975</v>
      </c>
      <c r="V4" s="88"/>
      <c r="W4" s="88"/>
    </row>
    <row r="5" spans="1:24" ht="45" x14ac:dyDescent="0.25">
      <c r="A5" s="79">
        <v>43738</v>
      </c>
      <c r="B5" s="80" t="s">
        <v>599</v>
      </c>
      <c r="C5" s="80" t="s">
        <v>7</v>
      </c>
      <c r="D5" s="80" t="s">
        <v>608</v>
      </c>
      <c r="E5" s="80" t="s">
        <v>597</v>
      </c>
      <c r="F5" s="95">
        <v>260694093.88023281</v>
      </c>
      <c r="G5" s="95">
        <v>0</v>
      </c>
      <c r="H5" s="95">
        <v>1160184498.7470093</v>
      </c>
      <c r="I5" s="95">
        <v>16970068783.170729</v>
      </c>
      <c r="J5" s="95">
        <v>5106798929.3954735</v>
      </c>
      <c r="K5" s="95">
        <v>0</v>
      </c>
      <c r="L5" s="95">
        <v>0</v>
      </c>
      <c r="M5" s="95">
        <v>19864414.282808524</v>
      </c>
      <c r="N5" s="95">
        <v>7382116115.2327957</v>
      </c>
      <c r="O5" s="95">
        <v>6623904577.7898464</v>
      </c>
      <c r="P5" s="95">
        <v>62904762.370209321</v>
      </c>
      <c r="Q5" s="95">
        <v>21828484.063529037</v>
      </c>
      <c r="R5" s="95">
        <v>632323.93868614524</v>
      </c>
      <c r="S5" s="95">
        <v>2815892279.8232093</v>
      </c>
      <c r="T5" s="95">
        <v>40424889262.694527</v>
      </c>
    </row>
    <row r="6" spans="1:24" ht="45" x14ac:dyDescent="0.25">
      <c r="A6" s="79">
        <v>43738</v>
      </c>
      <c r="B6" s="80" t="s">
        <v>599</v>
      </c>
      <c r="C6" s="80" t="s">
        <v>7</v>
      </c>
      <c r="D6" s="80" t="s">
        <v>609</v>
      </c>
      <c r="E6" s="80" t="s">
        <v>597</v>
      </c>
      <c r="F6" s="95">
        <v>6528607850.5066872</v>
      </c>
      <c r="G6" s="95">
        <v>0</v>
      </c>
      <c r="H6" s="95">
        <v>29054703594.611118</v>
      </c>
      <c r="I6" s="95">
        <v>424984404642.27039</v>
      </c>
      <c r="J6" s="95">
        <v>173048986558.61255</v>
      </c>
      <c r="K6" s="95">
        <v>0</v>
      </c>
      <c r="L6" s="95">
        <v>0</v>
      </c>
      <c r="M6" s="95">
        <v>21254911805.589672</v>
      </c>
      <c r="N6" s="95">
        <v>591966078425.45874</v>
      </c>
      <c r="O6" s="95">
        <v>50969368551.111427</v>
      </c>
      <c r="P6" s="95">
        <v>2850736297.9321342</v>
      </c>
      <c r="Q6" s="95">
        <v>126571451.98495981</v>
      </c>
      <c r="R6" s="95">
        <v>555468525.29705739</v>
      </c>
      <c r="S6" s="95">
        <v>70778188777.900146</v>
      </c>
      <c r="T6" s="95">
        <v>1372118026481.2747</v>
      </c>
      <c r="U6" s="101"/>
      <c r="V6" s="103"/>
      <c r="W6" s="103"/>
    </row>
    <row r="7" spans="1:24" ht="45" x14ac:dyDescent="0.25">
      <c r="A7" s="79">
        <v>43738</v>
      </c>
      <c r="B7" s="80" t="s">
        <v>599</v>
      </c>
      <c r="C7" s="80" t="s">
        <v>7</v>
      </c>
      <c r="D7" s="80" t="s">
        <v>610</v>
      </c>
      <c r="E7" s="80" t="s">
        <v>597</v>
      </c>
      <c r="F7" s="95">
        <v>4467624519.1258755</v>
      </c>
      <c r="G7" s="95">
        <v>0</v>
      </c>
      <c r="H7" s="95">
        <v>19882570549.117165</v>
      </c>
      <c r="I7" s="95">
        <v>290823218349.46222</v>
      </c>
      <c r="J7" s="95">
        <v>148608849030.28503</v>
      </c>
      <c r="K7" s="95">
        <v>0</v>
      </c>
      <c r="L7" s="95">
        <v>0</v>
      </c>
      <c r="M7" s="95">
        <v>26138481.891487084</v>
      </c>
      <c r="N7" s="95">
        <v>353315229120.76666</v>
      </c>
      <c r="O7" s="95">
        <v>38586107002.624809</v>
      </c>
      <c r="P7" s="95">
        <v>2656552798.4066758</v>
      </c>
      <c r="Q7" s="95">
        <v>111377907.6690726</v>
      </c>
      <c r="R7" s="95">
        <v>632323.93868614524</v>
      </c>
      <c r="S7" s="95">
        <v>48481969814.373779</v>
      </c>
      <c r="T7" s="95">
        <v>906960269897.66162</v>
      </c>
      <c r="U7" s="101"/>
      <c r="V7" s="88"/>
      <c r="W7" s="88"/>
    </row>
    <row r="8" spans="1:24" ht="30" x14ac:dyDescent="0.25">
      <c r="A8" s="79">
        <v>43738</v>
      </c>
      <c r="B8" s="80" t="s">
        <v>599</v>
      </c>
      <c r="C8" s="80" t="s">
        <v>9</v>
      </c>
      <c r="D8" s="80" t="s">
        <v>605</v>
      </c>
      <c r="E8" s="80" t="s">
        <v>597</v>
      </c>
      <c r="F8" s="95">
        <v>1154956506.1369603</v>
      </c>
      <c r="G8" s="95">
        <v>0</v>
      </c>
      <c r="H8" s="95">
        <v>5139980792.0570202</v>
      </c>
      <c r="I8" s="95">
        <v>75182721092.711777</v>
      </c>
      <c r="J8" s="95">
        <v>3039395043813.0669</v>
      </c>
      <c r="K8" s="95">
        <v>0</v>
      </c>
      <c r="L8" s="95">
        <v>0</v>
      </c>
      <c r="M8" s="95">
        <v>116357617637.78909</v>
      </c>
      <c r="N8" s="95">
        <v>3772075661171.6313</v>
      </c>
      <c r="O8" s="95">
        <v>715322086897.52258</v>
      </c>
      <c r="P8" s="95">
        <v>833865393.47455788</v>
      </c>
      <c r="Q8" s="95">
        <v>21991275.02892825</v>
      </c>
      <c r="R8" s="95">
        <v>19618380496.227524</v>
      </c>
      <c r="S8" s="95">
        <v>16144732251.846712</v>
      </c>
      <c r="T8" s="95">
        <v>7761247037327.4932</v>
      </c>
      <c r="U8" s="101"/>
      <c r="V8" s="101"/>
    </row>
    <row r="9" spans="1:24" ht="30" x14ac:dyDescent="0.25">
      <c r="A9" s="79">
        <v>43738</v>
      </c>
      <c r="B9" s="80" t="s">
        <v>599</v>
      </c>
      <c r="C9" s="80" t="s">
        <v>9</v>
      </c>
      <c r="D9" s="80" t="s">
        <v>606</v>
      </c>
      <c r="E9" s="80" t="s">
        <v>597</v>
      </c>
      <c r="F9" s="95">
        <v>1091036884.2560523</v>
      </c>
      <c r="G9" s="95">
        <v>0</v>
      </c>
      <c r="H9" s="95">
        <v>4855514990.1349049</v>
      </c>
      <c r="I9" s="95">
        <v>71021827519.067505</v>
      </c>
      <c r="J9" s="95">
        <v>2822485293347.3286</v>
      </c>
      <c r="K9" s="95">
        <v>0</v>
      </c>
      <c r="L9" s="95">
        <v>0</v>
      </c>
      <c r="M9" s="95">
        <v>11235450489.11495</v>
      </c>
      <c r="N9" s="95">
        <v>2150303056721.0142</v>
      </c>
      <c r="O9" s="95">
        <v>510285390023.36658</v>
      </c>
      <c r="P9" s="95">
        <v>759581215.63402677</v>
      </c>
      <c r="Q9" s="95">
        <v>19267174.80576412</v>
      </c>
      <c r="R9" s="95">
        <v>192615513.27000004</v>
      </c>
      <c r="S9" s="95">
        <v>13251652191.887127</v>
      </c>
      <c r="T9" s="95">
        <v>5585500686069.8779</v>
      </c>
      <c r="U9" s="101"/>
    </row>
    <row r="10" spans="1:24" ht="30" x14ac:dyDescent="0.25">
      <c r="A10" s="79">
        <v>43738</v>
      </c>
      <c r="B10" s="80" t="s">
        <v>599</v>
      </c>
      <c r="C10" s="80" t="s">
        <v>9</v>
      </c>
      <c r="D10" s="80" t="s">
        <v>607</v>
      </c>
      <c r="E10" s="80" t="s">
        <v>597</v>
      </c>
      <c r="F10" s="95">
        <v>508367244.63661623</v>
      </c>
      <c r="G10" s="95">
        <v>0</v>
      </c>
      <c r="H10" s="95">
        <v>2262421016.5999947</v>
      </c>
      <c r="I10" s="95">
        <v>33092529946.450405</v>
      </c>
      <c r="J10" s="95">
        <v>2414854673260.3442</v>
      </c>
      <c r="K10" s="95">
        <v>0</v>
      </c>
      <c r="L10" s="95">
        <v>0</v>
      </c>
      <c r="M10" s="95">
        <v>168311834734.95224</v>
      </c>
      <c r="N10" s="95">
        <v>3192517726240.7793</v>
      </c>
      <c r="O10" s="95">
        <v>1824444115654.2932</v>
      </c>
      <c r="P10" s="95">
        <v>0</v>
      </c>
      <c r="Q10" s="95">
        <v>0</v>
      </c>
      <c r="R10" s="95">
        <v>90476652339.691391</v>
      </c>
      <c r="S10" s="95">
        <v>8315724829.6743393</v>
      </c>
      <c r="T10" s="95">
        <v>7734784045267.4219</v>
      </c>
      <c r="U10" s="101"/>
      <c r="V10" s="102"/>
      <c r="W10" s="101"/>
      <c r="X10" s="101"/>
    </row>
    <row r="11" spans="1:24" ht="30" x14ac:dyDescent="0.25">
      <c r="A11" s="79">
        <v>43738</v>
      </c>
      <c r="B11" s="80" t="s">
        <v>599</v>
      </c>
      <c r="C11" s="80" t="s">
        <v>9</v>
      </c>
      <c r="D11" s="80" t="s">
        <v>608</v>
      </c>
      <c r="E11" s="80" t="s">
        <v>597</v>
      </c>
      <c r="F11" s="95">
        <v>494160915.18283784</v>
      </c>
      <c r="G11" s="95">
        <v>0</v>
      </c>
      <c r="H11" s="95">
        <v>2199197631.0178924</v>
      </c>
      <c r="I11" s="95">
        <v>32167758754.289219</v>
      </c>
      <c r="J11" s="95">
        <v>2254560305500.0786</v>
      </c>
      <c r="K11" s="95">
        <v>0</v>
      </c>
      <c r="L11" s="95">
        <v>0</v>
      </c>
      <c r="M11" s="95">
        <v>13683712194.258734</v>
      </c>
      <c r="N11" s="95">
        <v>808304953445.52368</v>
      </c>
      <c r="O11" s="95">
        <v>934473505477.1991</v>
      </c>
      <c r="P11" s="95">
        <v>0</v>
      </c>
      <c r="Q11" s="95">
        <v>0</v>
      </c>
      <c r="R11" s="95">
        <v>174760888.09887406</v>
      </c>
      <c r="S11" s="95">
        <v>5866955746.8536625</v>
      </c>
      <c r="T11" s="95">
        <v>4051925310552.502</v>
      </c>
      <c r="U11" s="101"/>
      <c r="V11" s="102"/>
      <c r="W11" s="102"/>
      <c r="X11" s="101"/>
    </row>
    <row r="12" spans="1:24" ht="30" x14ac:dyDescent="0.25">
      <c r="A12" s="79">
        <v>43738</v>
      </c>
      <c r="B12" s="80" t="s">
        <v>599</v>
      </c>
      <c r="C12" s="80" t="s">
        <v>9</v>
      </c>
      <c r="D12" s="80" t="s">
        <v>609</v>
      </c>
      <c r="E12" s="80" t="s">
        <v>597</v>
      </c>
      <c r="F12" s="95">
        <v>1663323750.7735765</v>
      </c>
      <c r="G12" s="95">
        <v>0</v>
      </c>
      <c r="H12" s="95">
        <v>7402401808.6570148</v>
      </c>
      <c r="I12" s="95">
        <v>108275251039.16219</v>
      </c>
      <c r="J12" s="95">
        <v>5454249717073.4111</v>
      </c>
      <c r="K12" s="95">
        <v>0</v>
      </c>
      <c r="L12" s="95">
        <v>0</v>
      </c>
      <c r="M12" s="95">
        <v>284669452372.74133</v>
      </c>
      <c r="N12" s="95">
        <v>6964593387412.4102</v>
      </c>
      <c r="O12" s="95">
        <v>2539766202551.8159</v>
      </c>
      <c r="P12" s="95">
        <v>833865393.47455788</v>
      </c>
      <c r="Q12" s="95">
        <v>21991275.02892825</v>
      </c>
      <c r="R12" s="95">
        <v>110095032835.91891</v>
      </c>
      <c r="S12" s="95">
        <v>24460457081.521049</v>
      </c>
      <c r="T12" s="95">
        <v>15496031082594.914</v>
      </c>
      <c r="U12" s="103"/>
      <c r="V12" s="102"/>
      <c r="W12" s="102"/>
      <c r="X12" s="101"/>
    </row>
    <row r="13" spans="1:24" ht="30" x14ac:dyDescent="0.25">
      <c r="A13" s="79">
        <v>43738</v>
      </c>
      <c r="B13" s="80" t="s">
        <v>599</v>
      </c>
      <c r="C13" s="80" t="s">
        <v>9</v>
      </c>
      <c r="D13" s="80" t="s">
        <v>610</v>
      </c>
      <c r="E13" s="80" t="s">
        <v>597</v>
      </c>
      <c r="F13" s="95">
        <v>1585197799.43889</v>
      </c>
      <c r="G13" s="95">
        <v>0</v>
      </c>
      <c r="H13" s="95">
        <v>7054712621.1527977</v>
      </c>
      <c r="I13" s="95">
        <v>103189586273.35672</v>
      </c>
      <c r="J13" s="95">
        <v>5077045598847.4072</v>
      </c>
      <c r="K13" s="95">
        <v>0</v>
      </c>
      <c r="L13" s="95">
        <v>0</v>
      </c>
      <c r="M13" s="95">
        <v>24919162683.373684</v>
      </c>
      <c r="N13" s="95">
        <v>2958608010166.5381</v>
      </c>
      <c r="O13" s="95">
        <v>1444758895500.5657</v>
      </c>
      <c r="P13" s="95">
        <v>759581215.63402677</v>
      </c>
      <c r="Q13" s="95">
        <v>19267174.80576412</v>
      </c>
      <c r="R13" s="95">
        <v>367376401.36887407</v>
      </c>
      <c r="S13" s="95">
        <v>19118607938.740791</v>
      </c>
      <c r="T13" s="95">
        <v>9637425996622.3789</v>
      </c>
      <c r="U13" s="101"/>
    </row>
    <row r="14" spans="1:24" ht="30" x14ac:dyDescent="0.25">
      <c r="A14" s="79">
        <v>43738</v>
      </c>
      <c r="B14" s="80" t="s">
        <v>599</v>
      </c>
      <c r="C14" s="80" t="s">
        <v>10</v>
      </c>
      <c r="D14" s="80" t="s">
        <v>605</v>
      </c>
      <c r="E14" s="80" t="s">
        <v>597</v>
      </c>
      <c r="F14" s="95">
        <v>116713029.78990455</v>
      </c>
      <c r="G14" s="95">
        <v>0</v>
      </c>
      <c r="H14" s="95">
        <v>519415863.81413811</v>
      </c>
      <c r="I14" s="95">
        <v>7597518278.7871971</v>
      </c>
      <c r="J14" s="95">
        <v>3202267813.062861</v>
      </c>
      <c r="K14" s="95">
        <v>0</v>
      </c>
      <c r="L14" s="95">
        <v>0</v>
      </c>
      <c r="M14" s="95">
        <v>339078332.45097822</v>
      </c>
      <c r="N14" s="95">
        <v>10005204071.681995</v>
      </c>
      <c r="O14" s="95">
        <v>725344241.95504797</v>
      </c>
      <c r="P14" s="95">
        <v>87773218.817227721</v>
      </c>
      <c r="Q14" s="95">
        <v>2338822.7361119371</v>
      </c>
      <c r="R14" s="95">
        <v>0</v>
      </c>
      <c r="S14" s="95">
        <v>1264709159.9806566</v>
      </c>
      <c r="T14" s="95">
        <v>23860362833.076115</v>
      </c>
      <c r="U14" s="101"/>
    </row>
    <row r="15" spans="1:24" ht="30" x14ac:dyDescent="0.25">
      <c r="A15" s="79">
        <v>43738</v>
      </c>
      <c r="B15" s="80" t="s">
        <v>599</v>
      </c>
      <c r="C15" s="80" t="s">
        <v>10</v>
      </c>
      <c r="D15" s="80" t="s">
        <v>606</v>
      </c>
      <c r="E15" s="80" t="s">
        <v>597</v>
      </c>
      <c r="F15" s="95">
        <v>107516612.78337212</v>
      </c>
      <c r="G15" s="95">
        <v>0</v>
      </c>
      <c r="H15" s="95">
        <v>478488429.30196977</v>
      </c>
      <c r="I15" s="95">
        <v>6998870926.1115561</v>
      </c>
      <c r="J15" s="95">
        <v>1453412675.2392797</v>
      </c>
      <c r="K15" s="95">
        <v>0</v>
      </c>
      <c r="L15" s="95">
        <v>0</v>
      </c>
      <c r="M15" s="95">
        <v>20838.178258315827</v>
      </c>
      <c r="N15" s="95">
        <v>923333688.4623282</v>
      </c>
      <c r="O15" s="95">
        <v>281180909.22316867</v>
      </c>
      <c r="P15" s="95">
        <v>80019641.770467415</v>
      </c>
      <c r="Q15" s="95">
        <v>2049108.9010890301</v>
      </c>
      <c r="R15" s="95">
        <v>0</v>
      </c>
      <c r="S15" s="95">
        <v>1161341257.3885081</v>
      </c>
      <c r="T15" s="95">
        <v>11486234087.359997</v>
      </c>
    </row>
    <row r="16" spans="1:24" ht="30" x14ac:dyDescent="0.25">
      <c r="A16" s="79">
        <v>43738</v>
      </c>
      <c r="B16" s="80" t="s">
        <v>599</v>
      </c>
      <c r="C16" s="80" t="s">
        <v>10</v>
      </c>
      <c r="D16" s="80" t="s">
        <v>607</v>
      </c>
      <c r="E16" s="80" t="s">
        <v>597</v>
      </c>
      <c r="F16" s="95">
        <v>543651959.38563573</v>
      </c>
      <c r="G16" s="95">
        <v>0</v>
      </c>
      <c r="H16" s="95">
        <v>2419450961.1039519</v>
      </c>
      <c r="I16" s="95">
        <v>35389413728.407166</v>
      </c>
      <c r="J16" s="95">
        <v>13265681637.67654</v>
      </c>
      <c r="K16" s="95">
        <v>0</v>
      </c>
      <c r="L16" s="95">
        <v>0</v>
      </c>
      <c r="M16" s="95">
        <v>612755116.74800587</v>
      </c>
      <c r="N16" s="95">
        <v>23748429330.960304</v>
      </c>
      <c r="O16" s="95">
        <v>17974948260.616936</v>
      </c>
      <c r="P16" s="95">
        <v>0</v>
      </c>
      <c r="Q16" s="95">
        <v>0</v>
      </c>
      <c r="R16" s="95">
        <v>664491974.44657397</v>
      </c>
      <c r="S16" s="95">
        <v>5875199480.1849394</v>
      </c>
      <c r="T16" s="95">
        <v>100494022449.53004</v>
      </c>
    </row>
    <row r="17" spans="1:21" ht="30" x14ac:dyDescent="0.25">
      <c r="A17" s="79">
        <v>43738</v>
      </c>
      <c r="B17" s="80" t="s">
        <v>599</v>
      </c>
      <c r="C17" s="80" t="s">
        <v>10</v>
      </c>
      <c r="D17" s="80" t="s">
        <v>608</v>
      </c>
      <c r="E17" s="80" t="s">
        <v>597</v>
      </c>
      <c r="F17" s="95">
        <v>517686986.03115427</v>
      </c>
      <c r="G17" s="95">
        <v>0</v>
      </c>
      <c r="H17" s="95">
        <v>2303897289.9491</v>
      </c>
      <c r="I17" s="95">
        <v>33699205188.503777</v>
      </c>
      <c r="J17" s="95">
        <v>5452495933.0606441</v>
      </c>
      <c r="K17" s="95">
        <v>0</v>
      </c>
      <c r="L17" s="95">
        <v>0</v>
      </c>
      <c r="M17" s="95">
        <v>25803039.548971619</v>
      </c>
      <c r="N17" s="95">
        <v>5276150000.8707199</v>
      </c>
      <c r="O17" s="95">
        <v>3970426725.9630361</v>
      </c>
      <c r="P17" s="95">
        <v>0</v>
      </c>
      <c r="Q17" s="95">
        <v>0</v>
      </c>
      <c r="R17" s="95">
        <v>2869202.0117929969</v>
      </c>
      <c r="S17" s="95">
        <v>5591798741.8691339</v>
      </c>
      <c r="T17" s="95">
        <v>56840333107.808334</v>
      </c>
      <c r="U17" s="101"/>
    </row>
    <row r="18" spans="1:21" ht="30" x14ac:dyDescent="0.25">
      <c r="A18" s="79">
        <v>43738</v>
      </c>
      <c r="B18" s="80" t="s">
        <v>599</v>
      </c>
      <c r="C18" s="80" t="s">
        <v>10</v>
      </c>
      <c r="D18" s="80" t="s">
        <v>609</v>
      </c>
      <c r="E18" s="80" t="s">
        <v>597</v>
      </c>
      <c r="F18" s="95">
        <v>660364989.17554033</v>
      </c>
      <c r="G18" s="95">
        <v>0</v>
      </c>
      <c r="H18" s="95">
        <v>2938866824.9180899</v>
      </c>
      <c r="I18" s="95">
        <v>42986932007.194366</v>
      </c>
      <c r="J18" s="95">
        <v>16467949450.739401</v>
      </c>
      <c r="K18" s="95">
        <v>0</v>
      </c>
      <c r="L18" s="95">
        <v>0</v>
      </c>
      <c r="M18" s="95">
        <v>951833449.19898415</v>
      </c>
      <c r="N18" s="95">
        <v>33753633402.6423</v>
      </c>
      <c r="O18" s="95">
        <v>18700292502.571983</v>
      </c>
      <c r="P18" s="95">
        <v>87773218.817227721</v>
      </c>
      <c r="Q18" s="95">
        <v>2338822.7361119371</v>
      </c>
      <c r="R18" s="95">
        <v>664491974.44657397</v>
      </c>
      <c r="S18" s="95">
        <v>7139908640.165596</v>
      </c>
      <c r="T18" s="95">
        <v>124354385282.60616</v>
      </c>
    </row>
    <row r="19" spans="1:21" ht="30" x14ac:dyDescent="0.25">
      <c r="A19" s="79">
        <v>43738</v>
      </c>
      <c r="B19" s="80" t="s">
        <v>599</v>
      </c>
      <c r="C19" s="80" t="s">
        <v>10</v>
      </c>
      <c r="D19" s="80" t="s">
        <v>610</v>
      </c>
      <c r="E19" s="80" t="s">
        <v>597</v>
      </c>
      <c r="F19" s="95">
        <v>625203598.81452644</v>
      </c>
      <c r="G19" s="95">
        <v>0</v>
      </c>
      <c r="H19" s="95">
        <v>2782385719.25107</v>
      </c>
      <c r="I19" s="95">
        <v>40698076114.615334</v>
      </c>
      <c r="J19" s="95">
        <v>6905908608.2999239</v>
      </c>
      <c r="K19" s="95">
        <v>0</v>
      </c>
      <c r="L19" s="95">
        <v>0</v>
      </c>
      <c r="M19" s="95">
        <v>25823877.727229934</v>
      </c>
      <c r="N19" s="95">
        <v>6199483689.3330479</v>
      </c>
      <c r="O19" s="95">
        <v>4251607635.1862049</v>
      </c>
      <c r="P19" s="95">
        <v>80019641.770467415</v>
      </c>
      <c r="Q19" s="95">
        <v>2049108.9010890301</v>
      </c>
      <c r="R19" s="95">
        <v>2869202.0117929969</v>
      </c>
      <c r="S19" s="95">
        <v>6753139999.2576418</v>
      </c>
      <c r="T19" s="95">
        <v>68326567195.168335</v>
      </c>
      <c r="U19" s="101"/>
    </row>
    <row r="20" spans="1:21" ht="30" x14ac:dyDescent="0.25">
      <c r="A20" s="79">
        <v>43738</v>
      </c>
      <c r="B20" s="80" t="s">
        <v>599</v>
      </c>
      <c r="C20" s="80" t="s">
        <v>604</v>
      </c>
      <c r="D20" s="80" t="s">
        <v>605</v>
      </c>
      <c r="E20" s="80" t="s">
        <v>597</v>
      </c>
      <c r="F20" s="95">
        <v>91606266.343218252</v>
      </c>
      <c r="G20" s="95">
        <v>0</v>
      </c>
      <c r="H20" s="95">
        <v>407681542.06177974</v>
      </c>
      <c r="I20" s="95">
        <v>5963175527.590066</v>
      </c>
      <c r="J20" s="95">
        <v>585384728.92942524</v>
      </c>
      <c r="K20" s="95">
        <v>0</v>
      </c>
      <c r="L20" s="95">
        <v>0</v>
      </c>
      <c r="M20" s="95">
        <v>108652.22174044604</v>
      </c>
      <c r="N20" s="95">
        <v>783058853.44080842</v>
      </c>
      <c r="O20" s="95">
        <v>4640803.9063445134</v>
      </c>
      <c r="P20" s="95">
        <v>4494210.4887772044</v>
      </c>
      <c r="Q20" s="95">
        <v>119754.2313055048</v>
      </c>
      <c r="R20" s="95">
        <v>0</v>
      </c>
      <c r="S20" s="95">
        <v>989485566.79375517</v>
      </c>
      <c r="T20" s="95">
        <v>8829755906.0072193</v>
      </c>
    </row>
    <row r="21" spans="1:21" ht="30" x14ac:dyDescent="0.25">
      <c r="A21" s="79">
        <v>43738</v>
      </c>
      <c r="B21" s="80" t="s">
        <v>599</v>
      </c>
      <c r="C21" s="80" t="s">
        <v>604</v>
      </c>
      <c r="D21" s="80" t="s">
        <v>606</v>
      </c>
      <c r="E21" s="80" t="s">
        <v>597</v>
      </c>
      <c r="F21" s="95">
        <v>90454551.58209528</v>
      </c>
      <c r="G21" s="95">
        <v>0</v>
      </c>
      <c r="H21" s="95">
        <v>402555988.22607654</v>
      </c>
      <c r="I21" s="95">
        <v>5888203830.2111864</v>
      </c>
      <c r="J21" s="95">
        <v>575668576.20879149</v>
      </c>
      <c r="K21" s="95">
        <v>0</v>
      </c>
      <c r="L21" s="95">
        <v>0</v>
      </c>
      <c r="M21" s="95">
        <v>0</v>
      </c>
      <c r="N21" s="95">
        <v>659774724.35348868</v>
      </c>
      <c r="O21" s="95">
        <v>2396912.1838004002</v>
      </c>
      <c r="P21" s="95">
        <v>4134696.5862686462</v>
      </c>
      <c r="Q21" s="95">
        <v>105879.54895534668</v>
      </c>
      <c r="R21" s="95">
        <v>0</v>
      </c>
      <c r="S21" s="95">
        <v>977045313.75555384</v>
      </c>
      <c r="T21" s="95">
        <v>8600340472.6562176</v>
      </c>
    </row>
    <row r="22" spans="1:21" ht="30" x14ac:dyDescent="0.25">
      <c r="A22" s="79">
        <v>43738</v>
      </c>
      <c r="B22" s="80" t="s">
        <v>599</v>
      </c>
      <c r="C22" s="80" t="s">
        <v>604</v>
      </c>
      <c r="D22" s="80" t="s">
        <v>607</v>
      </c>
      <c r="E22" s="80" t="s">
        <v>597</v>
      </c>
      <c r="F22" s="95">
        <v>8414.8536619677252</v>
      </c>
      <c r="G22" s="95">
        <v>0</v>
      </c>
      <c r="H22" s="95">
        <v>37449.1904765769</v>
      </c>
      <c r="I22" s="95">
        <v>547770.92690681887</v>
      </c>
      <c r="J22" s="95">
        <v>48979.206554027594</v>
      </c>
      <c r="K22" s="95">
        <v>0</v>
      </c>
      <c r="L22" s="95">
        <v>0</v>
      </c>
      <c r="M22" s="95">
        <v>0</v>
      </c>
      <c r="N22" s="95">
        <v>57177.893979054606</v>
      </c>
      <c r="O22" s="95">
        <v>0</v>
      </c>
      <c r="P22" s="95">
        <v>0</v>
      </c>
      <c r="Q22" s="95">
        <v>0</v>
      </c>
      <c r="R22" s="95">
        <v>0</v>
      </c>
      <c r="S22" s="95">
        <v>90893.086003554316</v>
      </c>
      <c r="T22" s="95">
        <v>790685.15758200001</v>
      </c>
    </row>
    <row r="23" spans="1:21" ht="30" x14ac:dyDescent="0.25">
      <c r="A23" s="79">
        <v>43738</v>
      </c>
      <c r="B23" s="80" t="s">
        <v>599</v>
      </c>
      <c r="C23" s="80" t="s">
        <v>604</v>
      </c>
      <c r="D23" s="80" t="s">
        <v>608</v>
      </c>
      <c r="E23" s="80" t="s">
        <v>597</v>
      </c>
      <c r="F23" s="95">
        <v>8286.9996464529904</v>
      </c>
      <c r="G23" s="95">
        <v>0</v>
      </c>
      <c r="H23" s="95">
        <v>36880.193133004926</v>
      </c>
      <c r="I23" s="95">
        <v>539448.17818169261</v>
      </c>
      <c r="J23" s="95">
        <v>48235.023887731091</v>
      </c>
      <c r="K23" s="95">
        <v>0</v>
      </c>
      <c r="L23" s="95">
        <v>0</v>
      </c>
      <c r="M23" s="95">
        <v>0</v>
      </c>
      <c r="N23" s="95">
        <v>56309.141694396523</v>
      </c>
      <c r="O23" s="95">
        <v>0</v>
      </c>
      <c r="P23" s="95">
        <v>0</v>
      </c>
      <c r="Q23" s="95">
        <v>0</v>
      </c>
      <c r="R23" s="95">
        <v>0</v>
      </c>
      <c r="S23" s="95">
        <v>89512.070183801712</v>
      </c>
      <c r="T23" s="95">
        <v>778671.60672707984</v>
      </c>
    </row>
    <row r="24" spans="1:21" ht="30" x14ac:dyDescent="0.25">
      <c r="A24" s="79">
        <v>43738</v>
      </c>
      <c r="B24" s="80" t="s">
        <v>599</v>
      </c>
      <c r="C24" s="80" t="s">
        <v>604</v>
      </c>
      <c r="D24" s="80" t="s">
        <v>609</v>
      </c>
      <c r="E24" s="80" t="s">
        <v>597</v>
      </c>
      <c r="F24" s="95">
        <v>91614681.196880221</v>
      </c>
      <c r="G24" s="95">
        <v>0</v>
      </c>
      <c r="H24" s="95">
        <v>407718991.25225633</v>
      </c>
      <c r="I24" s="95">
        <v>5963723298.5169725</v>
      </c>
      <c r="J24" s="95">
        <v>585433708.13597929</v>
      </c>
      <c r="K24" s="95">
        <v>0</v>
      </c>
      <c r="L24" s="95">
        <v>0</v>
      </c>
      <c r="M24" s="95">
        <v>108652.22174044604</v>
      </c>
      <c r="N24" s="95">
        <v>783116031.33478749</v>
      </c>
      <c r="O24" s="95">
        <v>4640803.9063445134</v>
      </c>
      <c r="P24" s="95">
        <v>4494210.4887772044</v>
      </c>
      <c r="Q24" s="95">
        <v>119754.2313055048</v>
      </c>
      <c r="R24" s="95">
        <v>0</v>
      </c>
      <c r="S24" s="95">
        <v>989576459.87975872</v>
      </c>
      <c r="T24" s="95">
        <v>8830546591.1648006</v>
      </c>
    </row>
    <row r="25" spans="1:21" ht="30" x14ac:dyDescent="0.25">
      <c r="A25" s="79">
        <v>43738</v>
      </c>
      <c r="B25" s="80" t="s">
        <v>599</v>
      </c>
      <c r="C25" s="80" t="s">
        <v>604</v>
      </c>
      <c r="D25" s="80" t="s">
        <v>610</v>
      </c>
      <c r="E25" s="80" t="s">
        <v>597</v>
      </c>
      <c r="F25" s="95">
        <v>90462838.581741735</v>
      </c>
      <c r="G25" s="95">
        <v>0</v>
      </c>
      <c r="H25" s="95">
        <v>402592868.41920954</v>
      </c>
      <c r="I25" s="95">
        <v>5888743278.3893681</v>
      </c>
      <c r="J25" s="95">
        <v>575716811.23267925</v>
      </c>
      <c r="K25" s="95">
        <v>0</v>
      </c>
      <c r="L25" s="95">
        <v>0</v>
      </c>
      <c r="M25" s="95">
        <v>0</v>
      </c>
      <c r="N25" s="95">
        <v>659831033.49518311</v>
      </c>
      <c r="O25" s="95">
        <v>2396912.1838004002</v>
      </c>
      <c r="P25" s="95">
        <v>4134696.5862686462</v>
      </c>
      <c r="Q25" s="95">
        <v>105879.54895534668</v>
      </c>
      <c r="R25" s="95">
        <v>0</v>
      </c>
      <c r="S25" s="95">
        <v>977134825.8257376</v>
      </c>
      <c r="T25" s="95">
        <v>8601119144.2629452</v>
      </c>
    </row>
    <row r="26" spans="1:21" ht="30" x14ac:dyDescent="0.25">
      <c r="A26" s="79">
        <v>43738</v>
      </c>
      <c r="B26" s="80" t="s">
        <v>599</v>
      </c>
      <c r="C26" s="80" t="s">
        <v>8</v>
      </c>
      <c r="D26" s="80" t="s">
        <v>605</v>
      </c>
      <c r="E26" s="80" t="s">
        <v>597</v>
      </c>
      <c r="F26" s="95">
        <v>18052.817767588229</v>
      </c>
      <c r="G26" s="95">
        <v>0</v>
      </c>
      <c r="H26" s="95">
        <v>80341.671807427847</v>
      </c>
      <c r="I26" s="95">
        <v>1175161.1042893997</v>
      </c>
      <c r="J26" s="95">
        <v>105077.60750698061</v>
      </c>
      <c r="K26" s="95">
        <v>0</v>
      </c>
      <c r="L26" s="95">
        <v>0</v>
      </c>
      <c r="M26" s="95">
        <v>0</v>
      </c>
      <c r="N26" s="95">
        <v>122666.67274365634</v>
      </c>
      <c r="O26" s="95">
        <v>0</v>
      </c>
      <c r="P26" s="95">
        <v>0</v>
      </c>
      <c r="Q26" s="95">
        <v>116814184</v>
      </c>
      <c r="R26" s="95">
        <v>0</v>
      </c>
      <c r="S26" s="95">
        <v>194997.60588494755</v>
      </c>
      <c r="T26" s="95">
        <v>118510481.48</v>
      </c>
    </row>
    <row r="27" spans="1:21" ht="30" x14ac:dyDescent="0.25">
      <c r="A27" s="79">
        <v>43738</v>
      </c>
      <c r="B27" s="80" t="s">
        <v>599</v>
      </c>
      <c r="C27" s="80" t="s">
        <v>8</v>
      </c>
      <c r="D27" s="80" t="s">
        <v>606</v>
      </c>
      <c r="E27" s="80" t="s">
        <v>597</v>
      </c>
      <c r="F27" s="95">
        <v>18052.817767588229</v>
      </c>
      <c r="G27" s="95">
        <v>0</v>
      </c>
      <c r="H27" s="95">
        <v>80341.671807427847</v>
      </c>
      <c r="I27" s="95">
        <v>1175161.1042893997</v>
      </c>
      <c r="J27" s="95">
        <v>105077.60750698061</v>
      </c>
      <c r="K27" s="95">
        <v>0</v>
      </c>
      <c r="L27" s="95">
        <v>0</v>
      </c>
      <c r="M27" s="95">
        <v>0</v>
      </c>
      <c r="N27" s="95">
        <v>122666.67274365634</v>
      </c>
      <c r="O27" s="95">
        <v>0</v>
      </c>
      <c r="P27" s="95">
        <v>0</v>
      </c>
      <c r="Q27" s="95">
        <v>10330445.189999999</v>
      </c>
      <c r="R27" s="95">
        <v>0</v>
      </c>
      <c r="S27" s="95">
        <v>194997.60588494755</v>
      </c>
      <c r="T27" s="95">
        <v>12026742.67</v>
      </c>
    </row>
    <row r="28" spans="1:21" ht="30" x14ac:dyDescent="0.25">
      <c r="A28" s="79">
        <v>43738</v>
      </c>
      <c r="B28" s="80" t="s">
        <v>599</v>
      </c>
      <c r="C28" s="80" t="s">
        <v>8</v>
      </c>
      <c r="D28" s="80" t="s">
        <v>607</v>
      </c>
      <c r="E28" s="80" t="s">
        <v>597</v>
      </c>
      <c r="F28" s="95">
        <v>18021.721069650648</v>
      </c>
      <c r="G28" s="95">
        <v>0</v>
      </c>
      <c r="H28" s="95">
        <v>80203.280076443829</v>
      </c>
      <c r="I28" s="95">
        <v>1173136.8424617704</v>
      </c>
      <c r="J28" s="95">
        <v>104896.60714112557</v>
      </c>
      <c r="K28" s="95">
        <v>0</v>
      </c>
      <c r="L28" s="95">
        <v>0</v>
      </c>
      <c r="M28" s="95">
        <v>0</v>
      </c>
      <c r="N28" s="95">
        <v>122455.3745120769</v>
      </c>
      <c r="O28" s="95">
        <v>0</v>
      </c>
      <c r="P28" s="95">
        <v>0</v>
      </c>
      <c r="Q28" s="95">
        <v>10882973.437999999</v>
      </c>
      <c r="R28" s="95">
        <v>0</v>
      </c>
      <c r="S28" s="95">
        <v>194661.71473893258</v>
      </c>
      <c r="T28" s="95">
        <v>12576348.978</v>
      </c>
    </row>
    <row r="29" spans="1:21" ht="30" x14ac:dyDescent="0.25">
      <c r="A29" s="79">
        <v>43738</v>
      </c>
      <c r="B29" s="80" t="s">
        <v>599</v>
      </c>
      <c r="C29" s="80" t="s">
        <v>8</v>
      </c>
      <c r="D29" s="80" t="s">
        <v>608</v>
      </c>
      <c r="E29" s="80" t="s">
        <v>597</v>
      </c>
      <c r="F29" s="95">
        <v>18021.721069650648</v>
      </c>
      <c r="G29" s="95">
        <v>0</v>
      </c>
      <c r="H29" s="95">
        <v>80203.280076443829</v>
      </c>
      <c r="I29" s="95">
        <v>1173136.8424617704</v>
      </c>
      <c r="J29" s="95">
        <v>104896.60714112557</v>
      </c>
      <c r="K29" s="95">
        <v>0</v>
      </c>
      <c r="L29" s="95">
        <v>0</v>
      </c>
      <c r="M29" s="95">
        <v>0</v>
      </c>
      <c r="N29" s="95">
        <v>122455.3745120769</v>
      </c>
      <c r="O29" s="95">
        <v>0</v>
      </c>
      <c r="P29" s="95">
        <v>0</v>
      </c>
      <c r="Q29" s="95">
        <v>6745973.6199999992</v>
      </c>
      <c r="R29" s="95">
        <v>0</v>
      </c>
      <c r="S29" s="95">
        <v>194661.71473893258</v>
      </c>
      <c r="T29" s="95">
        <v>8439349.1600000001</v>
      </c>
    </row>
    <row r="30" spans="1:21" ht="30" x14ac:dyDescent="0.25">
      <c r="A30" s="79">
        <v>43738</v>
      </c>
      <c r="B30" s="80" t="s">
        <v>599</v>
      </c>
      <c r="C30" s="80" t="s">
        <v>8</v>
      </c>
      <c r="D30" s="80" t="s">
        <v>609</v>
      </c>
      <c r="E30" s="80" t="s">
        <v>597</v>
      </c>
      <c r="F30" s="95">
        <v>36074.538837238877</v>
      </c>
      <c r="G30" s="95">
        <v>0</v>
      </c>
      <c r="H30" s="95">
        <v>160544.95188387169</v>
      </c>
      <c r="I30" s="95">
        <v>2348297.9467511699</v>
      </c>
      <c r="J30" s="95">
        <v>209974.21464810619</v>
      </c>
      <c r="K30" s="95">
        <v>0</v>
      </c>
      <c r="L30" s="95">
        <v>0</v>
      </c>
      <c r="M30" s="95">
        <v>0</v>
      </c>
      <c r="N30" s="95">
        <v>245122.04725573323</v>
      </c>
      <c r="O30" s="95">
        <v>0</v>
      </c>
      <c r="P30" s="95">
        <v>0</v>
      </c>
      <c r="Q30" s="95">
        <v>127697157.43799999</v>
      </c>
      <c r="R30" s="95">
        <v>0</v>
      </c>
      <c r="S30" s="95">
        <v>389659.32062388014</v>
      </c>
      <c r="T30" s="95">
        <v>131086830.458</v>
      </c>
    </row>
    <row r="31" spans="1:21" ht="30" x14ac:dyDescent="0.25">
      <c r="A31" s="79">
        <v>43738</v>
      </c>
      <c r="B31" s="80" t="s">
        <v>599</v>
      </c>
      <c r="C31" s="80" t="s">
        <v>8</v>
      </c>
      <c r="D31" s="80" t="s">
        <v>610</v>
      </c>
      <c r="E31" s="80" t="s">
        <v>597</v>
      </c>
      <c r="F31" s="95">
        <v>36074.538837238877</v>
      </c>
      <c r="G31" s="95">
        <v>0</v>
      </c>
      <c r="H31" s="95">
        <v>160544.95188387169</v>
      </c>
      <c r="I31" s="95">
        <v>2348297.9467511699</v>
      </c>
      <c r="J31" s="95">
        <v>209974.21464810619</v>
      </c>
      <c r="K31" s="95">
        <v>0</v>
      </c>
      <c r="L31" s="95">
        <v>0</v>
      </c>
      <c r="M31" s="95">
        <v>0</v>
      </c>
      <c r="N31" s="95">
        <v>245122.04725573323</v>
      </c>
      <c r="O31" s="95">
        <v>0</v>
      </c>
      <c r="P31" s="95">
        <v>0</v>
      </c>
      <c r="Q31" s="95">
        <v>17076418.809999999</v>
      </c>
      <c r="R31" s="95">
        <v>0</v>
      </c>
      <c r="S31" s="95">
        <v>389659.32062388014</v>
      </c>
      <c r="T31" s="95">
        <v>20466091.829999998</v>
      </c>
    </row>
    <row r="32" spans="1:21" x14ac:dyDescent="0.25">
      <c r="A32" s="104"/>
      <c r="D32" s="105"/>
      <c r="E32" s="105"/>
    </row>
    <row r="33" spans="1:20" x14ac:dyDescent="0.25">
      <c r="A33" s="104"/>
      <c r="D33" s="105"/>
      <c r="E33" s="105"/>
      <c r="T33" s="89"/>
    </row>
    <row r="34" spans="1:20" x14ac:dyDescent="0.25">
      <c r="A34" s="104"/>
      <c r="D34" s="105"/>
      <c r="E34" s="105"/>
      <c r="T34" s="89"/>
    </row>
    <row r="35" spans="1:20" x14ac:dyDescent="0.25">
      <c r="A35" s="104"/>
      <c r="D35" s="105"/>
      <c r="E35" s="105"/>
      <c r="J35" s="89"/>
    </row>
    <row r="36" spans="1:20" x14ac:dyDescent="0.25">
      <c r="A36" s="104"/>
      <c r="D36" s="194"/>
      <c r="E36" s="194"/>
      <c r="J36" s="89"/>
    </row>
    <row r="37" spans="1:20" x14ac:dyDescent="0.25">
      <c r="A37" s="104"/>
      <c r="D37" s="194"/>
      <c r="E37" s="194"/>
      <c r="N37" s="89"/>
    </row>
    <row r="38" spans="1:20" x14ac:dyDescent="0.25">
      <c r="A38" s="104"/>
      <c r="D38" s="194"/>
      <c r="E38" s="194"/>
      <c r="J38" s="89"/>
      <c r="N38" s="89"/>
    </row>
    <row r="39" spans="1:20" x14ac:dyDescent="0.25">
      <c r="A39" s="104"/>
      <c r="D39" s="194"/>
      <c r="E39" s="194"/>
      <c r="I39" s="89"/>
      <c r="J39" s="89"/>
      <c r="M39" s="89"/>
      <c r="N39" s="89"/>
    </row>
    <row r="40" spans="1:20" ht="15.75" x14ac:dyDescent="0.25">
      <c r="A40" s="104"/>
      <c r="D40" s="194"/>
      <c r="E40" s="194"/>
      <c r="F40" s="195"/>
      <c r="G40" s="195"/>
      <c r="I40" s="197"/>
      <c r="J40" s="196"/>
      <c r="K40" s="196"/>
      <c r="L40" s="89"/>
      <c r="M40" s="89"/>
      <c r="N40" s="89"/>
    </row>
    <row r="41" spans="1:20" x14ac:dyDescent="0.25">
      <c r="A41" s="104"/>
      <c r="D41" s="194"/>
      <c r="E41" s="194"/>
      <c r="F41" s="195"/>
      <c r="G41" s="195"/>
      <c r="I41" s="89"/>
      <c r="J41" s="89"/>
      <c r="L41" s="89"/>
    </row>
    <row r="42" spans="1:20" x14ac:dyDescent="0.25">
      <c r="A42" s="104"/>
      <c r="D42" s="194"/>
      <c r="E42" s="194"/>
      <c r="F42" s="195"/>
      <c r="G42" s="195"/>
      <c r="J42" s="89"/>
      <c r="L42" s="89"/>
    </row>
    <row r="43" spans="1:20" x14ac:dyDescent="0.25">
      <c r="A43" s="104"/>
      <c r="D43" s="194"/>
      <c r="E43" s="194"/>
      <c r="F43" s="195"/>
      <c r="G43" s="195"/>
    </row>
    <row r="44" spans="1:20" x14ac:dyDescent="0.25">
      <c r="A44" s="104"/>
      <c r="D44" s="105"/>
      <c r="E44" s="105"/>
      <c r="F44" s="195"/>
      <c r="G44" s="195"/>
    </row>
    <row r="45" spans="1:20" x14ac:dyDescent="0.25">
      <c r="A45" s="104"/>
      <c r="D45" s="105"/>
      <c r="E45" s="105"/>
      <c r="G45" s="195"/>
    </row>
    <row r="46" spans="1:20" x14ac:dyDescent="0.25">
      <c r="A46" s="104"/>
      <c r="D46" s="105"/>
      <c r="E46" s="105"/>
    </row>
    <row r="47" spans="1:20" x14ac:dyDescent="0.25">
      <c r="A47" s="104"/>
      <c r="D47" s="105"/>
      <c r="E47" s="105"/>
    </row>
    <row r="48" spans="1:20" x14ac:dyDescent="0.25">
      <c r="A48" s="104"/>
      <c r="D48" s="105"/>
      <c r="E48" s="105"/>
    </row>
    <row r="49" spans="1:5" x14ac:dyDescent="0.25">
      <c r="A49" s="104"/>
      <c r="D49" s="105"/>
      <c r="E49" s="105"/>
    </row>
    <row r="50" spans="1:5" x14ac:dyDescent="0.25">
      <c r="A50" s="104"/>
      <c r="D50" s="105"/>
      <c r="E50" s="105"/>
    </row>
    <row r="51" spans="1:5" x14ac:dyDescent="0.25">
      <c r="A51" s="104"/>
      <c r="D51" s="105"/>
      <c r="E51" s="105"/>
    </row>
    <row r="52" spans="1:5" x14ac:dyDescent="0.25">
      <c r="A52" s="104"/>
      <c r="D52" s="105"/>
      <c r="E52" s="105"/>
    </row>
    <row r="53" spans="1:5" x14ac:dyDescent="0.25">
      <c r="A53" s="104"/>
      <c r="D53" s="105"/>
      <c r="E53" s="105"/>
    </row>
    <row r="54" spans="1:5" x14ac:dyDescent="0.25">
      <c r="A54" s="104"/>
      <c r="D54" s="105"/>
      <c r="E54" s="105"/>
    </row>
    <row r="55" spans="1:5" x14ac:dyDescent="0.25">
      <c r="A55" s="104"/>
      <c r="D55" s="105"/>
      <c r="E55" s="105"/>
    </row>
    <row r="56" spans="1:5" x14ac:dyDescent="0.25">
      <c r="A56" s="104"/>
      <c r="D56" s="105"/>
      <c r="E56" s="105"/>
    </row>
    <row r="57" spans="1:5" x14ac:dyDescent="0.25">
      <c r="A57" s="104"/>
      <c r="D57" s="105"/>
      <c r="E57" s="105"/>
    </row>
    <row r="58" spans="1:5" x14ac:dyDescent="0.25">
      <c r="A58" s="104"/>
      <c r="D58" s="105"/>
      <c r="E58" s="105"/>
    </row>
    <row r="59" spans="1:5" x14ac:dyDescent="0.25">
      <c r="A59" s="104"/>
      <c r="D59" s="105"/>
      <c r="E59" s="105"/>
    </row>
    <row r="60" spans="1:5" x14ac:dyDescent="0.25">
      <c r="A60" s="104"/>
      <c r="D60" s="105"/>
      <c r="E60" s="105"/>
    </row>
    <row r="61" spans="1:5" x14ac:dyDescent="0.25">
      <c r="A61" s="104"/>
      <c r="D61" s="105"/>
      <c r="E61" s="105"/>
    </row>
    <row r="62" spans="1:5" x14ac:dyDescent="0.25">
      <c r="A62" s="104"/>
      <c r="D62" s="105"/>
      <c r="E62" s="105"/>
    </row>
    <row r="63" spans="1:5" x14ac:dyDescent="0.25">
      <c r="A63" s="104"/>
      <c r="D63" s="105"/>
      <c r="E63" s="105"/>
    </row>
    <row r="64" spans="1:5" x14ac:dyDescent="0.25">
      <c r="A64" s="104"/>
      <c r="D64" s="105"/>
      <c r="E64" s="105"/>
    </row>
    <row r="65" spans="1:5" x14ac:dyDescent="0.25">
      <c r="A65" s="104"/>
      <c r="D65" s="105"/>
      <c r="E65" s="10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7"/>
  <sheetViews>
    <sheetView topLeftCell="C13" workbookViewId="0">
      <selection activeCell="L13" sqref="L13"/>
    </sheetView>
  </sheetViews>
  <sheetFormatPr defaultColWidth="9.140625" defaultRowHeight="15" x14ac:dyDescent="0.25"/>
  <cols>
    <col min="1" max="1" width="11.28515625" style="106" bestFit="1" customWidth="1"/>
    <col min="2" max="2" width="16.7109375" style="84" customWidth="1"/>
    <col min="3" max="3" width="24.140625" style="84" customWidth="1"/>
    <col min="4" max="4" width="25.28515625" style="106" customWidth="1"/>
    <col min="5" max="5" width="10.140625" style="106" customWidth="1"/>
    <col min="6" max="6" width="15.5703125" style="110" customWidth="1"/>
    <col min="7" max="7" width="14.5703125" style="110" customWidth="1"/>
    <col min="8" max="8" width="17" style="110" customWidth="1"/>
    <col min="9" max="9" width="17" style="110" bestFit="1" customWidth="1"/>
    <col min="10" max="10" width="17.5703125" style="110" customWidth="1"/>
    <col min="11" max="11" width="15.85546875" style="110" customWidth="1"/>
    <col min="12" max="13" width="11" style="110" bestFit="1" customWidth="1"/>
    <col min="14" max="16384" width="9.140625" style="106"/>
  </cols>
  <sheetData>
    <row r="1" spans="1:13" s="110" customFormat="1" x14ac:dyDescent="0.25">
      <c r="A1" s="100" t="s">
        <v>591</v>
      </c>
      <c r="B1" s="78" t="s">
        <v>592</v>
      </c>
      <c r="C1" s="78" t="s">
        <v>593</v>
      </c>
      <c r="D1" s="100" t="s">
        <v>594</v>
      </c>
      <c r="E1" s="100" t="s">
        <v>595</v>
      </c>
      <c r="F1" s="100" t="s">
        <v>296</v>
      </c>
      <c r="G1" s="100" t="s">
        <v>300</v>
      </c>
      <c r="H1" s="100" t="s">
        <v>302</v>
      </c>
      <c r="I1" s="100" t="s">
        <v>304</v>
      </c>
      <c r="J1" s="100" t="s">
        <v>306</v>
      </c>
      <c r="K1" s="100" t="s">
        <v>308</v>
      </c>
      <c r="L1" s="100" t="s">
        <v>310</v>
      </c>
      <c r="M1" s="100" t="s">
        <v>312</v>
      </c>
    </row>
    <row r="2" spans="1:13" ht="32.450000000000003" customHeight="1" x14ac:dyDescent="0.25">
      <c r="A2" s="79">
        <v>43738</v>
      </c>
      <c r="B2" s="80" t="s">
        <v>2</v>
      </c>
      <c r="C2" s="80" t="s">
        <v>611</v>
      </c>
      <c r="D2" s="80" t="s">
        <v>298</v>
      </c>
      <c r="E2" s="80" t="s">
        <v>597</v>
      </c>
      <c r="F2" s="107">
        <v>10727514495.26</v>
      </c>
      <c r="G2" s="107"/>
      <c r="H2" s="107"/>
      <c r="I2" s="107"/>
      <c r="J2" s="107"/>
      <c r="K2" s="107"/>
      <c r="L2" s="107"/>
      <c r="M2" s="107"/>
    </row>
    <row r="3" spans="1:13" ht="30" x14ac:dyDescent="0.25">
      <c r="A3" s="79">
        <v>43738</v>
      </c>
      <c r="B3" s="80" t="s">
        <v>2</v>
      </c>
      <c r="C3" s="80" t="s">
        <v>611</v>
      </c>
      <c r="D3" s="80" t="s">
        <v>298</v>
      </c>
      <c r="E3" s="80" t="s">
        <v>612</v>
      </c>
      <c r="F3" s="107"/>
      <c r="G3" s="107">
        <v>0</v>
      </c>
      <c r="H3" s="108"/>
      <c r="I3" s="108"/>
      <c r="J3" s="108"/>
      <c r="K3" s="107"/>
      <c r="L3" s="107"/>
      <c r="M3" s="107"/>
    </row>
    <row r="4" spans="1:13" ht="30" x14ac:dyDescent="0.25">
      <c r="A4" s="79">
        <v>43738</v>
      </c>
      <c r="B4" s="80" t="s">
        <v>2</v>
      </c>
      <c r="C4" s="80" t="s">
        <v>611</v>
      </c>
      <c r="D4" s="80" t="s">
        <v>298</v>
      </c>
      <c r="E4" s="80" t="s">
        <v>613</v>
      </c>
      <c r="F4" s="107"/>
      <c r="G4" s="107">
        <v>0</v>
      </c>
      <c r="H4" s="108"/>
      <c r="I4" s="108"/>
      <c r="J4" s="108"/>
      <c r="K4" s="107"/>
      <c r="L4" s="107"/>
      <c r="M4" s="107"/>
    </row>
    <row r="5" spans="1:13" ht="30" x14ac:dyDescent="0.25">
      <c r="A5" s="79">
        <v>43738</v>
      </c>
      <c r="B5" s="80" t="s">
        <v>2</v>
      </c>
      <c r="C5" s="80" t="s">
        <v>611</v>
      </c>
      <c r="D5" s="80" t="s">
        <v>298</v>
      </c>
      <c r="E5" s="80" t="s">
        <v>612</v>
      </c>
      <c r="F5" s="107"/>
      <c r="G5" s="108"/>
      <c r="H5" s="107">
        <v>47741870351.68</v>
      </c>
      <c r="I5" s="108"/>
      <c r="J5" s="108"/>
      <c r="K5" s="107"/>
      <c r="L5" s="107"/>
      <c r="M5" s="107"/>
    </row>
    <row r="6" spans="1:13" ht="30" x14ac:dyDescent="0.25">
      <c r="A6" s="79">
        <v>43738</v>
      </c>
      <c r="B6" s="80" t="s">
        <v>2</v>
      </c>
      <c r="C6" s="80" t="s">
        <v>611</v>
      </c>
      <c r="D6" s="80" t="s">
        <v>298</v>
      </c>
      <c r="E6" s="80" t="s">
        <v>613</v>
      </c>
      <c r="F6" s="107"/>
      <c r="G6" s="108"/>
      <c r="H6" s="107">
        <v>0</v>
      </c>
      <c r="I6" s="108"/>
      <c r="J6" s="108"/>
      <c r="K6" s="107"/>
      <c r="L6" s="107"/>
      <c r="M6" s="107"/>
    </row>
    <row r="7" spans="1:13" ht="30" x14ac:dyDescent="0.25">
      <c r="A7" s="79">
        <v>43738</v>
      </c>
      <c r="B7" s="80" t="s">
        <v>2</v>
      </c>
      <c r="C7" s="80" t="s">
        <v>611</v>
      </c>
      <c r="D7" s="80" t="s">
        <v>298</v>
      </c>
      <c r="E7" s="80" t="s">
        <v>597</v>
      </c>
      <c r="F7" s="107"/>
      <c r="G7" s="108"/>
      <c r="H7" s="108"/>
      <c r="I7" s="107">
        <v>34667.159999999996</v>
      </c>
      <c r="J7" s="108"/>
      <c r="K7" s="107"/>
      <c r="L7" s="107"/>
      <c r="M7" s="107"/>
    </row>
    <row r="8" spans="1:13" ht="30" x14ac:dyDescent="0.25">
      <c r="A8" s="79">
        <v>43738</v>
      </c>
      <c r="B8" s="80" t="s">
        <v>2</v>
      </c>
      <c r="C8" s="80" t="s">
        <v>611</v>
      </c>
      <c r="D8" s="80" t="s">
        <v>298</v>
      </c>
      <c r="E8" s="80" t="s">
        <v>612</v>
      </c>
      <c r="F8" s="107"/>
      <c r="G8" s="108"/>
      <c r="H8" s="108"/>
      <c r="I8" s="107">
        <v>80521255097.069992</v>
      </c>
      <c r="J8" s="108"/>
      <c r="K8" s="107"/>
      <c r="L8" s="107"/>
      <c r="M8" s="107"/>
    </row>
    <row r="9" spans="1:13" ht="30" x14ac:dyDescent="0.25">
      <c r="A9" s="79">
        <v>43738</v>
      </c>
      <c r="B9" s="80" t="s">
        <v>2</v>
      </c>
      <c r="C9" s="80" t="s">
        <v>611</v>
      </c>
      <c r="D9" s="80" t="s">
        <v>298</v>
      </c>
      <c r="E9" s="80" t="s">
        <v>613</v>
      </c>
      <c r="F9" s="107"/>
      <c r="G9" s="108"/>
      <c r="H9" s="108"/>
      <c r="I9" s="107">
        <v>478459345553.11993</v>
      </c>
      <c r="J9" s="108"/>
      <c r="K9" s="107"/>
      <c r="L9" s="107"/>
      <c r="M9" s="107"/>
    </row>
    <row r="10" spans="1:13" ht="30" x14ac:dyDescent="0.25">
      <c r="A10" s="79">
        <v>43738</v>
      </c>
      <c r="B10" s="80" t="s">
        <v>2</v>
      </c>
      <c r="C10" s="80" t="s">
        <v>611</v>
      </c>
      <c r="D10" s="80" t="s">
        <v>298</v>
      </c>
      <c r="E10" s="80" t="s">
        <v>614</v>
      </c>
      <c r="F10" s="107"/>
      <c r="G10" s="108"/>
      <c r="H10" s="108"/>
      <c r="I10" s="107">
        <v>1877251.3499999999</v>
      </c>
      <c r="J10" s="108"/>
      <c r="K10" s="107"/>
      <c r="L10" s="107"/>
      <c r="M10" s="107"/>
    </row>
    <row r="11" spans="1:13" ht="30" x14ac:dyDescent="0.25">
      <c r="A11" s="79">
        <v>43738</v>
      </c>
      <c r="B11" s="80" t="s">
        <v>2</v>
      </c>
      <c r="C11" s="80" t="s">
        <v>611</v>
      </c>
      <c r="D11" s="80" t="s">
        <v>298</v>
      </c>
      <c r="E11" s="80" t="s">
        <v>615</v>
      </c>
      <c r="F11" s="107"/>
      <c r="G11" s="108"/>
      <c r="H11" s="108"/>
      <c r="I11" s="107">
        <v>4303086.8899999997</v>
      </c>
      <c r="J11" s="108"/>
      <c r="K11" s="107"/>
      <c r="L11" s="107"/>
      <c r="M11" s="107"/>
    </row>
    <row r="12" spans="1:13" ht="30" x14ac:dyDescent="0.25">
      <c r="A12" s="79">
        <v>43738</v>
      </c>
      <c r="B12" s="80" t="s">
        <v>2</v>
      </c>
      <c r="C12" s="80" t="s">
        <v>611</v>
      </c>
      <c r="D12" s="80" t="s">
        <v>298</v>
      </c>
      <c r="E12" s="80" t="s">
        <v>616</v>
      </c>
      <c r="F12" s="107"/>
      <c r="G12" s="108"/>
      <c r="H12" s="108"/>
      <c r="I12" s="107">
        <v>25735304.059999999</v>
      </c>
      <c r="J12" s="108"/>
      <c r="K12" s="107"/>
      <c r="L12" s="107"/>
      <c r="M12" s="107"/>
    </row>
    <row r="13" spans="1:13" ht="30" x14ac:dyDescent="0.25">
      <c r="A13" s="79">
        <v>43738</v>
      </c>
      <c r="B13" s="80" t="s">
        <v>2</v>
      </c>
      <c r="C13" s="80" t="s">
        <v>611</v>
      </c>
      <c r="D13" s="80" t="s">
        <v>298</v>
      </c>
      <c r="E13" s="80" t="s">
        <v>617</v>
      </c>
      <c r="F13" s="107"/>
      <c r="G13" s="108"/>
      <c r="H13" s="108"/>
      <c r="I13" s="107">
        <v>293300898.75999999</v>
      </c>
      <c r="J13" s="108"/>
      <c r="K13" s="107"/>
      <c r="L13" s="107"/>
      <c r="M13" s="107"/>
    </row>
    <row r="14" spans="1:13" ht="30" x14ac:dyDescent="0.25">
      <c r="A14" s="79">
        <v>43738</v>
      </c>
      <c r="B14" s="80" t="s">
        <v>2</v>
      </c>
      <c r="C14" s="80" t="s">
        <v>611</v>
      </c>
      <c r="D14" s="80" t="s">
        <v>298</v>
      </c>
      <c r="E14" s="80" t="s">
        <v>618</v>
      </c>
      <c r="F14" s="107"/>
      <c r="G14" s="108"/>
      <c r="H14" s="108"/>
      <c r="I14" s="107">
        <v>104239583.11000001</v>
      </c>
      <c r="J14" s="108"/>
      <c r="K14" s="107"/>
      <c r="L14" s="107"/>
      <c r="M14" s="107"/>
    </row>
    <row r="15" spans="1:13" ht="30" x14ac:dyDescent="0.25">
      <c r="A15" s="79">
        <v>43738</v>
      </c>
      <c r="B15" s="80" t="s">
        <v>2</v>
      </c>
      <c r="C15" s="80" t="s">
        <v>611</v>
      </c>
      <c r="D15" s="80" t="s">
        <v>298</v>
      </c>
      <c r="E15" s="80" t="s">
        <v>619</v>
      </c>
      <c r="F15" s="107"/>
      <c r="G15" s="108"/>
      <c r="H15" s="108"/>
      <c r="I15" s="107">
        <v>351721503.06</v>
      </c>
      <c r="J15" s="108"/>
      <c r="K15" s="107"/>
      <c r="L15" s="107"/>
      <c r="M15" s="107"/>
    </row>
    <row r="16" spans="1:13" ht="30" x14ac:dyDescent="0.25">
      <c r="A16" s="79">
        <v>43738</v>
      </c>
      <c r="B16" s="80" t="s">
        <v>2</v>
      </c>
      <c r="C16" s="80" t="s">
        <v>611</v>
      </c>
      <c r="D16" s="80" t="s">
        <v>298</v>
      </c>
      <c r="E16" s="80" t="s">
        <v>620</v>
      </c>
      <c r="F16" s="107"/>
      <c r="G16" s="108"/>
      <c r="H16" s="108"/>
      <c r="I16" s="107">
        <v>1075373479.8300002</v>
      </c>
      <c r="J16" s="108"/>
      <c r="K16" s="107"/>
      <c r="L16" s="107"/>
      <c r="M16" s="107"/>
    </row>
    <row r="17" spans="1:13" ht="30" x14ac:dyDescent="0.25">
      <c r="A17" s="79">
        <v>43738</v>
      </c>
      <c r="B17" s="80" t="s">
        <v>2</v>
      </c>
      <c r="C17" s="80" t="s">
        <v>611</v>
      </c>
      <c r="D17" s="80" t="s">
        <v>298</v>
      </c>
      <c r="E17" s="80" t="s">
        <v>682</v>
      </c>
      <c r="F17" s="107"/>
      <c r="G17" s="108"/>
      <c r="H17" s="108"/>
      <c r="I17" s="107">
        <v>25000789.649999999</v>
      </c>
      <c r="J17" s="108"/>
      <c r="K17" s="107"/>
      <c r="L17" s="107"/>
      <c r="M17" s="107"/>
    </row>
    <row r="18" spans="1:13" ht="30" x14ac:dyDescent="0.25">
      <c r="A18" s="79">
        <v>43738</v>
      </c>
      <c r="B18" s="80" t="s">
        <v>2</v>
      </c>
      <c r="C18" s="80" t="s">
        <v>611</v>
      </c>
      <c r="D18" s="80" t="s">
        <v>298</v>
      </c>
      <c r="E18" s="80" t="s">
        <v>683</v>
      </c>
      <c r="F18" s="107"/>
      <c r="G18" s="108"/>
      <c r="H18" s="108"/>
      <c r="I18" s="107">
        <v>31231161.149999999</v>
      </c>
      <c r="J18" s="108"/>
      <c r="K18" s="107"/>
      <c r="L18" s="107"/>
      <c r="M18" s="107"/>
    </row>
    <row r="19" spans="1:13" ht="30" x14ac:dyDescent="0.25">
      <c r="A19" s="79">
        <v>43738</v>
      </c>
      <c r="B19" s="80" t="s">
        <v>2</v>
      </c>
      <c r="C19" s="80" t="s">
        <v>611</v>
      </c>
      <c r="D19" s="80" t="s">
        <v>298</v>
      </c>
      <c r="E19" s="80" t="s">
        <v>621</v>
      </c>
      <c r="F19" s="107"/>
      <c r="G19" s="108"/>
      <c r="H19" s="108"/>
      <c r="I19" s="107">
        <v>4158710728.52</v>
      </c>
      <c r="J19" s="108"/>
      <c r="K19" s="107"/>
      <c r="L19" s="107"/>
      <c r="M19" s="107"/>
    </row>
    <row r="20" spans="1:13" ht="30" x14ac:dyDescent="0.25">
      <c r="A20" s="79">
        <v>43738</v>
      </c>
      <c r="B20" s="80" t="s">
        <v>2</v>
      </c>
      <c r="C20" s="80" t="s">
        <v>611</v>
      </c>
      <c r="D20" s="80" t="s">
        <v>298</v>
      </c>
      <c r="E20" s="80" t="s">
        <v>622</v>
      </c>
      <c r="F20" s="107"/>
      <c r="G20" s="108"/>
      <c r="H20" s="108"/>
      <c r="I20" s="107">
        <v>154871519.80000001</v>
      </c>
      <c r="J20" s="108"/>
      <c r="K20" s="107"/>
      <c r="L20" s="107"/>
      <c r="M20" s="107"/>
    </row>
    <row r="21" spans="1:13" ht="30" x14ac:dyDescent="0.25">
      <c r="A21" s="79">
        <v>43738</v>
      </c>
      <c r="B21" s="80" t="s">
        <v>2</v>
      </c>
      <c r="C21" s="80" t="s">
        <v>611</v>
      </c>
      <c r="D21" s="80" t="s">
        <v>298</v>
      </c>
      <c r="E21" s="80" t="s">
        <v>597</v>
      </c>
      <c r="F21" s="107"/>
      <c r="G21" s="108"/>
      <c r="H21" s="108"/>
      <c r="I21" s="108"/>
      <c r="J21" s="107">
        <v>95354980642.811493</v>
      </c>
      <c r="K21" s="107"/>
      <c r="L21" s="107"/>
      <c r="M21" s="107"/>
    </row>
    <row r="22" spans="1:13" ht="30" x14ac:dyDescent="0.25">
      <c r="A22" s="79">
        <v>43738</v>
      </c>
      <c r="B22" s="80" t="s">
        <v>2</v>
      </c>
      <c r="C22" s="80" t="s">
        <v>611</v>
      </c>
      <c r="D22" s="80" t="s">
        <v>298</v>
      </c>
      <c r="E22" s="80" t="s">
        <v>612</v>
      </c>
      <c r="F22" s="107"/>
      <c r="G22" s="108"/>
      <c r="H22" s="108"/>
      <c r="I22" s="108"/>
      <c r="J22" s="107">
        <f>31104234198.3303+[1]AL_Position!$G$5391</f>
        <v>98506323953.358292</v>
      </c>
      <c r="K22" s="107"/>
      <c r="L22" s="107"/>
      <c r="M22" s="107"/>
    </row>
    <row r="23" spans="1:13" ht="30" x14ac:dyDescent="0.25">
      <c r="A23" s="79">
        <v>43738</v>
      </c>
      <c r="B23" s="80" t="s">
        <v>2</v>
      </c>
      <c r="C23" s="80" t="s">
        <v>611</v>
      </c>
      <c r="D23" s="80" t="s">
        <v>298</v>
      </c>
      <c r="E23" s="80" t="s">
        <v>613</v>
      </c>
      <c r="F23" s="107"/>
      <c r="G23" s="107"/>
      <c r="H23" s="107"/>
      <c r="I23" s="107"/>
      <c r="J23" s="107">
        <v>66743208268.506485</v>
      </c>
      <c r="K23" s="107"/>
      <c r="L23" s="107"/>
      <c r="M23" s="107"/>
    </row>
    <row r="24" spans="1:13" ht="30" x14ac:dyDescent="0.25">
      <c r="A24" s="79">
        <v>43738</v>
      </c>
      <c r="B24" s="80" t="s">
        <v>2</v>
      </c>
      <c r="C24" s="80" t="s">
        <v>611</v>
      </c>
      <c r="D24" s="80" t="s">
        <v>298</v>
      </c>
      <c r="E24" s="80" t="s">
        <v>597</v>
      </c>
      <c r="F24" s="107"/>
      <c r="G24" s="107"/>
      <c r="H24" s="107"/>
      <c r="I24" s="107"/>
      <c r="J24" s="108"/>
      <c r="K24" s="107">
        <v>60000000000</v>
      </c>
      <c r="L24" s="108"/>
      <c r="M24" s="108"/>
    </row>
    <row r="25" spans="1:13" ht="30" x14ac:dyDescent="0.25">
      <c r="A25" s="79">
        <v>43738</v>
      </c>
      <c r="B25" s="80" t="s">
        <v>2</v>
      </c>
      <c r="C25" s="80" t="s">
        <v>611</v>
      </c>
      <c r="D25" s="80" t="s">
        <v>298</v>
      </c>
      <c r="E25" s="80"/>
      <c r="F25" s="107"/>
      <c r="G25" s="107"/>
      <c r="H25" s="107"/>
      <c r="I25" s="107"/>
      <c r="J25" s="108"/>
      <c r="K25" s="107">
        <v>0</v>
      </c>
      <c r="L25" s="107"/>
      <c r="M25" s="108"/>
    </row>
    <row r="26" spans="1:13" x14ac:dyDescent="0.25">
      <c r="A26" s="79"/>
      <c r="F26" s="98"/>
      <c r="G26" s="98"/>
      <c r="H26" s="98"/>
      <c r="I26" s="98"/>
      <c r="J26" s="109"/>
      <c r="K26" s="109"/>
      <c r="L26" s="109"/>
      <c r="M26" s="109"/>
    </row>
    <row r="27" spans="1:13" x14ac:dyDescent="0.25">
      <c r="A27" s="7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1</vt:i4>
      </vt:variant>
    </vt:vector>
  </HeadingPairs>
  <TitlesOfParts>
    <vt:vector size="22" baseType="lpstr">
      <vt:lpstr>Data File Instructions</vt:lpstr>
      <vt:lpstr>Disclosure Timeframes</vt:lpstr>
      <vt:lpstr>Guide</vt:lpstr>
      <vt:lpstr>NCC_AggregatedDataFile_2019_Q3</vt:lpstr>
      <vt:lpstr>NCC_DataFile_4_3_2019_Q3</vt:lpstr>
      <vt:lpstr>NCC_DataFile_4_4b_2019_Q3</vt:lpstr>
      <vt:lpstr>NCC_DataFile_6_1_2019_Q3</vt:lpstr>
      <vt:lpstr>NCC_DataFile_6.2_2019_Q3</vt:lpstr>
      <vt:lpstr>NCC_DataFile_7_1_2019_Q3</vt:lpstr>
      <vt:lpstr>NCC_DataFile_7_3_2019_Q3</vt:lpstr>
      <vt:lpstr>NCC_DataFile_7_3a_2019_Q3</vt:lpstr>
      <vt:lpstr>NCC_DataFile_7_3b_2019_Q3</vt:lpstr>
      <vt:lpstr>NCC_DataFile_16_2_2019_Q3</vt:lpstr>
      <vt:lpstr>NCC_DataFile_16_3_2019_Q3</vt:lpstr>
      <vt:lpstr>NCC_DataFile_17_3_2019_Q3</vt:lpstr>
      <vt:lpstr>NCC_DataFile_18_2_2019_Q3</vt:lpstr>
      <vt:lpstr>NCC_DataFile_20a_2019_Q3</vt:lpstr>
      <vt:lpstr>NCC_DataFile_20b_2019_Q3</vt:lpstr>
      <vt:lpstr>NCC_DataFile_23_2019_Q3</vt:lpstr>
      <vt:lpstr>NCC_DataFile_23_3_2019_Q3</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2021-06-03T16:38:08Z</dcterms:modified>
</cp:coreProperties>
</file>