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5143D9DC-DF18-4FA3-9178-51E27399F41B}" xr6:coauthVersionLast="45" xr6:coauthVersionMax="45" xr10:uidLastSave="{00000000-0000-0000-0000-000000000000}"/>
  <bookViews>
    <workbookView xWindow="28680" yWindow="-120" windowWidth="29040" windowHeight="16440" xr2:uid="{00000000-000D-0000-FFFF-FFFF00000000}"/>
  </bookViews>
  <sheets>
    <sheet name="Data File Instructions" sheetId="2" r:id="rId1"/>
    <sheet name="Disclosure Timeframes" sheetId="3" r:id="rId2"/>
    <sheet name="Guide" sheetId="4" r:id="rId3"/>
    <sheet name="NCC_AggregatedDataFile_2019_Q2" sheetId="1" r:id="rId4"/>
    <sheet name="NCC_DataFile_4_3_2019_Q2" sheetId="5" r:id="rId5"/>
    <sheet name="NCC_DataFile_4_4b_2019_Q2" sheetId="6" r:id="rId6"/>
    <sheet name="NCC_DataFile_6_1_2019_Q2" sheetId="7" r:id="rId7"/>
    <sheet name="NCC_DataFile_6.2_2019_Q2" sheetId="8" r:id="rId8"/>
    <sheet name="NCC_DataFile_7_1_2019_Q2" sheetId="9" r:id="rId9"/>
    <sheet name="NCC_DataFile_7_3_2019_Q2" sheetId="10" r:id="rId10"/>
    <sheet name="NCC_DataFile_7_3a_2019_Q2" sheetId="11" r:id="rId11"/>
    <sheet name="NCC_DataFile_7_3b_2019_Q2" sheetId="12" r:id="rId12"/>
    <sheet name="NCC_DataFile_16_2_2019_Q2" sheetId="13" r:id="rId13"/>
    <sheet name="NCC_DataFile_16_3_2019_Q2" sheetId="14" r:id="rId14"/>
    <sheet name="NCC_DataFile_17_3_2019_Q2" sheetId="15" r:id="rId15"/>
    <sheet name="NCC_DataFile_18_2_2019_Q2" sheetId="16" r:id="rId16"/>
    <sheet name="NCC_DataFile_20a_2019_Q2" sheetId="17" r:id="rId17"/>
    <sheet name="NCC_DataFile_20b_2019_Q2" sheetId="18" r:id="rId18"/>
    <sheet name="NCC_DataFile_23_2019_Q2" sheetId="19" r:id="rId19"/>
    <sheet name="NCC_DataFile_23_3_2019_Q2" sheetId="20" r:id="rId20"/>
    <sheet name="Qualitative Notes" sheetId="21" r:id="rId21"/>
  </sheets>
  <externalReferences>
    <externalReference r:id="rId22"/>
  </externalReference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9" l="1"/>
  <c r="J23" i="9"/>
  <c r="H7" i="1" l="1"/>
  <c r="I7" i="1" l="1"/>
</calcChain>
</file>

<file path=xl/sharedStrings.xml><?xml version="1.0" encoding="utf-8"?>
<sst xmlns="http://schemas.openxmlformats.org/spreadsheetml/2006/main" count="2780" uniqueCount="687">
  <si>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</si>
  <si>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</si>
  <si>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</si>
  <si>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</si>
  <si>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</si>
  <si>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</si>
  <si>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</si>
  <si>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</si>
  <si>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</si>
  <si>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</si>
  <si>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</si>
  <si>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</si>
  <si>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</si>
  <si>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</si>
  <si>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</si>
  <si>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</si>
  <si>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</si>
  <si>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</si>
  <si>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</si>
  <si>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</si>
  <si>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</si>
  <si>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</si>
  <si>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</si>
  <si>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</si>
  <si>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</si>
  <si>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</si>
  <si>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</si>
  <si>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</si>
  <si>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</si>
  <si>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</si>
  <si>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</si>
  <si>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</si>
  <si>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</si>
  <si>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</si>
  <si>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</si>
  <si>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</si>
  <si>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</si>
  <si>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</si>
  <si>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</si>
  <si>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</si>
  <si>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</si>
  <si>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</si>
  <si>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</si>
  <si>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</si>
  <si>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</si>
  <si>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</si>
  <si>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</si>
  <si>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</si>
  <si>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</si>
  <si>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</si>
  <si>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</si>
  <si>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</si>
  <si>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</si>
  <si>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</si>
  <si>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</si>
  <si>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</si>
  <si>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</si>
  <si>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</si>
  <si>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</si>
  <si>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</si>
  <si>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</si>
  <si>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</si>
  <si>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</si>
  <si>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</si>
  <si>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</si>
  <si>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</si>
  <si>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</si>
  <si>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</si>
  <si>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</si>
  <si>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</si>
  <si>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</si>
  <si>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</si>
  <si>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</si>
  <si>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</si>
  <si>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</si>
  <si>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</si>
  <si>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</si>
  <si>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</si>
  <si>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</si>
  <si>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</si>
  <si>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</si>
  <si>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</si>
  <si>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</si>
  <si>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</si>
  <si>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</si>
  <si>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</si>
  <si>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</si>
  <si>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</si>
  <si>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</si>
  <si>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</si>
  <si>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</si>
  <si>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</si>
  <si>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</si>
  <si>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</si>
  <si>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</si>
  <si>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</si>
  <si>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</si>
  <si>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</si>
  <si>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</si>
  <si>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</si>
  <si>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</si>
  <si>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</si>
  <si>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</si>
  <si>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</si>
  <si>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</si>
  <si>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</si>
  <si>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</si>
  <si>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</si>
  <si>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</si>
  <si>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</si>
  <si>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</si>
  <si>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</si>
  <si>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</si>
  <si>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</si>
  <si>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</si>
  <si>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</si>
  <si>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</si>
  <si>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</si>
  <si>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</si>
  <si>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</si>
  <si>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</si>
  <si>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</si>
  <si>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</si>
  <si>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</si>
  <si>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</si>
  <si>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</si>
  <si>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</si>
  <si>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</si>
  <si>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</si>
  <si>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</si>
  <si>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</si>
  <si>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</si>
  <si>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</si>
  <si>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</si>
  <si>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</si>
  <si>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</si>
  <si>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</si>
  <si>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</si>
  <si>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</si>
  <si>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</si>
  <si>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</si>
  <si>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</si>
  <si>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</si>
  <si>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</si>
  <si>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</si>
  <si>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</si>
  <si>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</si>
  <si>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</si>
  <si>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</si>
  <si>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</si>
  <si>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</si>
  <si>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</si>
  <si>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</si>
  <si>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</si>
  <si>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</si>
  <si>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</si>
  <si>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</si>
  <si>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</si>
  <si>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</si>
  <si>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</si>
  <si>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</si>
  <si>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</si>
  <si>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</si>
  <si>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</si>
  <si>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</si>
  <si>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</si>
  <si>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</si>
  <si>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</si>
  <si>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</si>
  <si>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</si>
  <si>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</si>
  <si>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</si>
  <si>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</si>
  <si>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</si>
  <si>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</si>
  <si>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</si>
  <si>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</si>
  <si>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</si>
  <si>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</si>
  <si>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</si>
  <si>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</si>
  <si>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</si>
  <si>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</si>
  <si>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</si>
  <si>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</si>
  <si>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</si>
  <si>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</si>
  <si>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</si>
  <si>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</si>
  <si>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</si>
  <si>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</si>
  <si>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</si>
  <si>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</si>
  <si>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</si>
  <si>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</si>
  <si>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</si>
  <si>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</si>
  <si>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</si>
  <si>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</si>
  <si>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</si>
  <si>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</si>
  <si>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</si>
  <si>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</si>
  <si>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</si>
  <si>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</si>
  <si>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</si>
  <si>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</si>
  <si>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</si>
  <si>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</si>
  <si>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</si>
  <si>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</si>
  <si>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</si>
  <si>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</si>
  <si>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</si>
  <si>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</si>
  <si>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</si>
  <si>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</si>
  <si>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</si>
  <si>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</si>
  <si>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</si>
  <si>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</si>
  <si>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</si>
  <si>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</si>
  <si>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</si>
  <si>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</si>
  <si>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</si>
  <si>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</si>
  <si>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</si>
  <si>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</si>
  <si>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</si>
  <si>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</si>
  <si>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</si>
  <si>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</si>
  <si>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</si>
  <si>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</si>
  <si>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</si>
  <si>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</si>
  <si>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</si>
  <si>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</si>
  <si>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</si>
  <si>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</si>
  <si>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</si>
  <si>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</si>
  <si>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</si>
  <si>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</si>
  <si>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</si>
  <si>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</si>
  <si>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</si>
  <si>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</si>
  <si>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</si>
  <si>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</si>
  <si>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</si>
  <si>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</si>
  <si>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</si>
  <si>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</si>
  <si>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</si>
  <si>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</si>
  <si>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</si>
  <si>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</si>
  <si>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</si>
  <si>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</si>
  <si>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</si>
  <si>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</si>
  <si>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</si>
  <si>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</si>
  <si>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</si>
  <si>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</si>
  <si>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</si>
  <si>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</si>
  <si>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</si>
  <si>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</si>
  <si>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</si>
  <si>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</si>
  <si>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</si>
  <si>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</si>
  <si>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</si>
  <si>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</si>
  <si>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</si>
  <si>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</si>
  <si>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</si>
  <si>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</si>
  <si>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</si>
  <si>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</si>
  <si>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</si>
  <si>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</si>
  <si>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</si>
  <si>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</si>
  <si>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</si>
  <si>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</si>
  <si>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</si>
  <si>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</si>
  <si>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</si>
  <si>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</si>
  <si>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</si>
  <si>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</si>
  <si>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</si>
  <si>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</si>
  <si>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</si>
  <si>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</si>
  <si>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</si>
  <si>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</si>
  <si>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</si>
  <si>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</si>
  <si>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</si>
  <si>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</si>
  <si>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</si>
  <si>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</si>
  <si>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</si>
  <si>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</si>
  <si>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</si>
  <si>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</si>
  <si>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</si>
  <si>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</si>
  <si>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</si>
  <si>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</si>
  <si>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</si>
  <si>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</si>
  <si>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</si>
  <si>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</si>
  <si>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</si>
  <si>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</si>
  <si>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</si>
  <si>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</si>
  <si>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</si>
  <si>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</si>
  <si>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</si>
  <si>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</si>
  <si>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</si>
  <si>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</si>
  <si>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</si>
  <si>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</si>
  <si>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</si>
  <si>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</si>
  <si>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</si>
  <si>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</si>
  <si>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</si>
  <si>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</si>
  <si>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</si>
  <si>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</si>
  <si>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</si>
  <si>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</si>
  <si>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</si>
  <si>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</si>
  <si>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</si>
  <si>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</si>
  <si>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</si>
  <si>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</si>
  <si>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</si>
  <si>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</si>
  <si>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</si>
  <si>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</si>
  <si>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</si>
  <si>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</si>
  <si>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</si>
  <si>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</si>
  <si>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</si>
  <si>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</si>
  <si>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</si>
  <si>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</si>
  <si>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</si>
  <si>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</si>
  <si>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</si>
  <si>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</si>
  <si>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</si>
  <si>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</si>
  <si>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</si>
  <si>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</si>
  <si>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</si>
  <si>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</si>
  <si>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</si>
  <si>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</si>
  <si>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</si>
  <si>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</si>
  <si>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</si>
  <si>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</si>
  <si>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</si>
  <si>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</si>
  <si>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</si>
  <si>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</si>
  <si>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</si>
  <si>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</si>
  <si>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</si>
  <si>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</si>
  <si>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</si>
  <si>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</si>
  <si>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</si>
  <si>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</si>
  <si>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</si>
  <si>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</si>
  <si>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</si>
  <si>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</si>
  <si>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</si>
  <si>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</si>
  <si>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</si>
  <si>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</si>
  <si>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</si>
  <si>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</si>
  <si>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</si>
  <si>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</si>
  <si>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</si>
  <si>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</si>
  <si>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</si>
  <si>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</si>
  <si>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</si>
  <si>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</si>
  <si>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</si>
  <si>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</si>
  <si>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</si>
  <si>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</si>
  <si>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</si>
  <si>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</si>
  <si>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</si>
  <si>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</si>
  <si>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</si>
  <si>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</si>
  <si>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</si>
  <si>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</si>
  <si>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</si>
  <si>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</si>
  <si>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</si>
  <si>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</si>
  <si>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</si>
  <si>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</si>
  <si>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</si>
  <si>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</si>
  <si>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</si>
  <si>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</si>
  <si>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</si>
  <si>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</si>
  <si>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</si>
  <si>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</si>
  <si>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</si>
  <si>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</si>
  <si>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</si>
  <si>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</si>
  <si>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</si>
  <si>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</si>
  <si>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</si>
  <si>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</si>
  <si>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</si>
  <si>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</si>
  <si>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</si>
  <si>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</si>
  <si>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</si>
  <si>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</si>
  <si>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</si>
  <si>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</si>
  <si>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</si>
  <si>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</si>
  <si>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</si>
  <si>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</si>
  <si>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</si>
  <si>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</si>
  <si>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</si>
  <si>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</si>
  <si>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</si>
  <si>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</si>
  <si>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</si>
  <si>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</si>
  <si>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</si>
  <si>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</si>
  <si>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</si>
  <si>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</si>
  <si>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</si>
  <si>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</si>
  <si>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</si>
  <si>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</si>
  <si>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</si>
  <si>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</si>
  <si>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</si>
  <si>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</si>
  <si>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</si>
  <si>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</si>
  <si>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</si>
  <si>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</si>
  <si>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</si>
  <si>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</si>
  <si>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</si>
  <si>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</si>
  <si>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</si>
  <si>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</si>
  <si>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</si>
  <si>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</si>
  <si>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</si>
  <si>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</si>
  <si>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</si>
  <si>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</si>
  <si>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</si>
  <si>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</si>
  <si>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</si>
  <si>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</si>
  <si>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</si>
  <si>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</si>
  <si>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</si>
  <si>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</si>
  <si>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</si>
  <si>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</si>
  <si>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</si>
  <si>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</si>
  <si>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</si>
  <si>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</si>
  <si>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</si>
  <si>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</si>
  <si>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</si>
  <si>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</si>
  <si>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</si>
  <si>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</si>
  <si>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</si>
  <si>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</si>
  <si>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</si>
  <si>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</si>
  <si>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</si>
  <si>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</si>
  <si>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</si>
  <si>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</si>
  <si>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</si>
  <si>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</si>
  <si>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</si>
  <si>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</si>
  <si>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</si>
  <si>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</si>
  <si>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</si>
  <si>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</si>
  <si>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</si>
  <si>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</si>
  <si>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</si>
  <si>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</si>
  <si>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</si>
  <si>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</si>
  <si>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</si>
  <si>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</si>
  <si>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</si>
  <si>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</si>
  <si>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</si>
  <si>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</si>
  <si>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</si>
  <si>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</si>
  <si>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</si>
  <si>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</si>
  <si>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</si>
  <si>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</si>
  <si>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</si>
  <si>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</si>
  <si>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</si>
  <si>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</si>
  <si>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</si>
  <si>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</si>
  <si>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</si>
  <si>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</si>
  <si>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</si>
  <si>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</si>
  <si>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</si>
  <si>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</si>
  <si>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</si>
  <si>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</si>
  <si>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</si>
  <si>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</si>
  <si>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</si>
  <si>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</si>
  <si>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</si>
  <si>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</si>
  <si>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</si>
  <si>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</si>
  <si>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</si>
  <si>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</si>
  <si>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</si>
  <si>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</si>
  <si>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</si>
  <si>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</si>
  <si>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</si>
  <si>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</si>
  <si>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</si>
  <si>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</si>
  <si>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</si>
  <si>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</si>
  <si>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</si>
  <si>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</si>
  <si>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</si>
  <si>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</si>
  <si>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</si>
  <si>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</si>
  <si>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</si>
  <si>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</si>
  <si>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</si>
  <si>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</si>
  <si>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</si>
  <si>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</si>
  <si>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</si>
  <si>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</si>
  <si>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</si>
  <si>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</si>
  <si>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</si>
  <si>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</si>
  <si>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</si>
  <si>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</si>
  <si>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</si>
  <si>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</si>
  <si>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</si>
  <si>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</si>
  <si>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</si>
  <si>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</si>
  <si>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</si>
  <si>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</si>
  <si>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</si>
  <si>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</si>
  <si>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</si>
  <si>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</si>
  <si>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</si>
  <si>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</si>
  <si>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</si>
  <si>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</si>
  <si>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</si>
  <si>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</si>
  <si>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</si>
  <si>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</si>
  <si>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</si>
  <si>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</si>
  <si>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</si>
  <si>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</si>
  <si>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</si>
  <si>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</si>
  <si>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</si>
  <si>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</si>
  <si>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</si>
  <si>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</si>
  <si>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</si>
  <si>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</si>
  <si>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</si>
  <si>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</si>
  <si>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</si>
  <si>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</si>
  <si>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</si>
  <si>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</si>
  <si>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</si>
  <si>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</si>
  <si>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</si>
  <si>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</si>
  <si>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</si>
  <si>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</si>
  <si>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</si>
  <si>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The sum indicated in 4.1.1. is split across the markets, however total sum of NCC’s SiG is 9.5 bn RUB, incl. 3 bn RUB not allocated among markets.</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</si>
  <si>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</si>
  <si>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</si>
  <si>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</si>
  <si>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</si>
  <si>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</si>
  <si>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</si>
  <si>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</si>
  <si>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</si>
  <si>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</si>
  <si>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</si>
  <si>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</si>
  <si>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</si>
  <si>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</si>
  <si>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</si>
  <si>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</si>
  <si>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</si>
  <si>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</si>
  <si>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</si>
  <si>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</si>
  <si>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</si>
  <si>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</si>
  <si>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</si>
  <si>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</si>
  <si>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</si>
  <si>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</si>
  <si>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</si>
  <si>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</si>
  <si>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</si>
  <si>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</si>
  <si>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</si>
  <si>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</si>
  <si>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</si>
  <si>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</si>
  <si>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</si>
  <si>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</si>
  <si>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</si>
  <si>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</si>
  <si>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</si>
  <si>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</si>
  <si>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</si>
  <si>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</si>
  <si>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</si>
  <si>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NCC_DataFile_1_2019_Q2.xlsx</t>
  </si>
  <si>
    <t>TRY</t>
  </si>
  <si>
    <t>JPY</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</si>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</sst>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4" fillId="0" borderId="0" applyFont="0" applyFill="0" applyBorder="0" applyAlignment="0" applyProtection="0"/>
    <xf numFmtId="0" fontId="16" fillId="0" borderId="0"/>
    <xf numFmtId="0" fontId="17" fillId="0" borderId="0"/>
    <xf numFmtId="168" fontId="4" fillId="0" borderId="0" applyFont="0" applyFill="0" applyBorder="0" applyAlignment="0" applyProtection="0"/>
    <xf numFmtId="0" fontId="34" fillId="0" borderId="0" applyNumberFormat="0" applyFill="0" applyBorder="0" applyAlignment="0" applyProtection="0">
      <alignment vertical="top"/>
      <protection locked="0"/>
    </xf>
    <xf numFmtId="164" fontId="4" fillId="0" borderId="0" applyFont="0" applyFill="0" applyBorder="0" applyAlignment="0" applyProtection="0"/>
  </cellStyleXfs>
  <cellXfs count="226">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Border="1" applyAlignment="1">
      <alignment horizontal="left" vertical="center" wrapText="1"/>
    </xf>
    <xf numFmtId="0" fontId="6" fillId="2" borderId="0" xfId="0" applyFont="1" applyFill="1" applyBorder="1" applyAlignment="1">
      <alignment horizontal="left" vertical="top" wrapText="1"/>
    </xf>
    <xf numFmtId="0" fontId="7" fillId="2" borderId="0" xfId="0" applyFont="1" applyFill="1" applyAlignment="1">
      <alignment horizontal="left" vertical="center" wrapText="1"/>
    </xf>
    <xf numFmtId="0" fontId="8" fillId="3" borderId="1" xfId="0" applyFont="1" applyFill="1" applyBorder="1" applyAlignment="1">
      <alignment horizontal="center" vertical="top" wrapText="1"/>
    </xf>
    <xf numFmtId="0" fontId="9" fillId="2" borderId="0" xfId="0" applyFont="1" applyFill="1" applyAlignment="1">
      <alignment horizontal="left" wrapText="1"/>
    </xf>
    <xf numFmtId="0" fontId="10" fillId="2" borderId="1" xfId="0" applyFont="1" applyFill="1" applyBorder="1" applyAlignment="1">
      <alignment horizontal="left" vertical="center" wrapText="1"/>
    </xf>
    <xf numFmtId="0" fontId="9" fillId="2" borderId="0" xfId="0" applyFont="1" applyFill="1" applyAlignment="1">
      <alignment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6" fillId="2" borderId="0" xfId="0" applyFont="1" applyFill="1" applyBorder="1"/>
    <xf numFmtId="0" fontId="12" fillId="2" borderId="2" xfId="0" applyFont="1" applyFill="1" applyBorder="1" applyAlignment="1">
      <alignment horizontal="left" vertical="top" wrapText="1"/>
    </xf>
    <xf numFmtId="0" fontId="12" fillId="2" borderId="2" xfId="0" applyFont="1" applyFill="1" applyBorder="1"/>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top" wrapText="1"/>
    </xf>
    <xf numFmtId="0" fontId="12" fillId="2" borderId="0" xfId="0" applyFont="1" applyFill="1" applyBorder="1" applyAlignment="1">
      <alignment horizontal="left" vertical="center" wrapText="1"/>
    </xf>
    <xf numFmtId="0" fontId="6" fillId="0" borderId="0" xfId="0" applyFont="1" applyAlignment="1">
      <alignment vertical="top"/>
    </xf>
    <xf numFmtId="0" fontId="13" fillId="4" borderId="5" xfId="0" applyFont="1" applyFill="1" applyBorder="1" applyAlignment="1">
      <alignment horizontal="center" vertical="top"/>
    </xf>
    <xf numFmtId="0" fontId="13" fillId="4" borderId="4" xfId="0" applyFont="1" applyFill="1" applyBorder="1" applyAlignment="1">
      <alignment horizontal="center" vertical="top"/>
    </xf>
    <xf numFmtId="0" fontId="13" fillId="4" borderId="4" xfId="0" applyFont="1" applyFill="1" applyBorder="1" applyAlignment="1">
      <alignment horizontal="center" vertical="top" wrapText="1"/>
    </xf>
    <xf numFmtId="0" fontId="14" fillId="0" borderId="6" xfId="0" applyFont="1" applyBorder="1" applyAlignment="1">
      <alignment vertical="top"/>
    </xf>
    <xf numFmtId="0" fontId="15" fillId="0" borderId="7" xfId="0" applyFont="1" applyFill="1" applyBorder="1" applyAlignment="1">
      <alignment horizontal="center" vertical="top" wrapText="1"/>
    </xf>
    <xf numFmtId="0" fontId="15" fillId="0" borderId="7" xfId="0" applyFont="1" applyBorder="1" applyAlignment="1">
      <alignment horizontal="center" vertical="top" wrapText="1"/>
    </xf>
    <xf numFmtId="0" fontId="14" fillId="5" borderId="6" xfId="0" applyFont="1" applyFill="1" applyBorder="1" applyAlignment="1">
      <alignment vertical="top"/>
    </xf>
    <xf numFmtId="0" fontId="15" fillId="5" borderId="7" xfId="0" applyFont="1" applyFill="1" applyBorder="1" applyAlignment="1">
      <alignment horizontal="center" vertical="top" wrapText="1"/>
    </xf>
    <xf numFmtId="0" fontId="14" fillId="0" borderId="6" xfId="0" applyFont="1" applyFill="1" applyBorder="1" applyAlignment="1">
      <alignment vertical="top"/>
    </xf>
    <xf numFmtId="0" fontId="6" fillId="0" borderId="0" xfId="0" applyFont="1" applyAlignment="1">
      <alignment horizontal="center" vertical="top"/>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0" borderId="0" xfId="0" applyFont="1"/>
    <xf numFmtId="0" fontId="6" fillId="0" borderId="1" xfId="2" applyFont="1" applyBorder="1" applyAlignment="1">
      <alignment horizontal="left" vertical="top" wrapText="1"/>
    </xf>
    <xf numFmtId="0" fontId="6" fillId="0" borderId="1" xfId="2" applyFont="1" applyBorder="1" applyAlignment="1">
      <alignment horizontal="left" vertical="top"/>
    </xf>
    <xf numFmtId="0" fontId="6" fillId="0" borderId="1" xfId="3" applyFont="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xf>
    <xf numFmtId="0" fontId="6" fillId="0" borderId="1" xfId="0" applyFont="1" applyFill="1" applyBorder="1" applyAlignment="1">
      <alignment vertical="top" wrapText="1"/>
    </xf>
    <xf numFmtId="0" fontId="6" fillId="0" borderId="1" xfId="3" applyFont="1" applyFill="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3" applyFont="1" applyBorder="1" applyAlignment="1">
      <alignment horizontal="left" vertical="top" wrapText="1"/>
    </xf>
    <xf numFmtId="0" fontId="6" fillId="0" borderId="1" xfId="3" applyFont="1" applyBorder="1" applyAlignment="1">
      <alignment horizontal="left" vertical="top"/>
    </xf>
    <xf numFmtId="0" fontId="6" fillId="0" borderId="1" xfId="3" applyFont="1" applyFill="1" applyBorder="1" applyAlignment="1">
      <alignment horizontal="left" vertical="top" wrapText="1"/>
    </xf>
    <xf numFmtId="0" fontId="6" fillId="0" borderId="1" xfId="0" applyFont="1" applyBorder="1" applyAlignment="1">
      <alignment vertical="top"/>
    </xf>
    <xf numFmtId="0" fontId="12" fillId="0" borderId="1" xfId="3" applyFont="1" applyBorder="1" applyAlignment="1">
      <alignment horizontal="left" vertical="top" wrapText="1"/>
    </xf>
    <xf numFmtId="0" fontId="12" fillId="0" borderId="1" xfId="2" applyFont="1" applyBorder="1" applyAlignment="1">
      <alignment horizontal="left" vertical="top" wrapText="1"/>
    </xf>
    <xf numFmtId="0" fontId="12" fillId="0" borderId="1" xfId="3" applyFont="1" applyBorder="1" applyAlignment="1">
      <alignment horizontal="left" vertical="top"/>
    </xf>
    <xf numFmtId="0" fontId="12" fillId="0" borderId="1" xfId="3" applyFont="1" applyFill="1" applyBorder="1" applyAlignment="1">
      <alignment horizontal="left" vertical="top" wrapText="1"/>
    </xf>
    <xf numFmtId="0" fontId="12" fillId="0" borderId="1" xfId="0" applyFont="1" applyBorder="1" applyAlignment="1">
      <alignment vertical="top"/>
    </xf>
    <xf numFmtId="0" fontId="12" fillId="0" borderId="1" xfId="0" applyFont="1" applyFill="1" applyBorder="1" applyAlignment="1">
      <alignment vertical="top" wrapText="1"/>
    </xf>
    <xf numFmtId="0" fontId="6" fillId="0" borderId="1" xfId="3" applyFont="1" applyFill="1" applyBorder="1" applyAlignment="1">
      <alignment horizontal="left" vertical="top"/>
    </xf>
    <xf numFmtId="0" fontId="12" fillId="0" borderId="1" xfId="0" applyFont="1" applyBorder="1" applyAlignment="1">
      <alignment vertical="top" wrapText="1"/>
    </xf>
    <xf numFmtId="0" fontId="12" fillId="0" borderId="1" xfId="3" applyFont="1" applyFill="1" applyBorder="1" applyAlignment="1">
      <alignment horizontal="left" vertical="top"/>
    </xf>
    <xf numFmtId="0" fontId="12" fillId="0" borderId="1" xfId="3" applyFont="1" applyBorder="1" applyAlignment="1">
      <alignment vertical="top" wrapText="1"/>
    </xf>
    <xf numFmtId="0" fontId="12" fillId="0" borderId="1" xfId="0" applyFont="1" applyFill="1" applyBorder="1" applyAlignment="1">
      <alignment vertical="top"/>
    </xf>
    <xf numFmtId="0" fontId="12" fillId="0" borderId="0" xfId="0" applyFont="1"/>
    <xf numFmtId="0" fontId="6" fillId="2" borderId="1" xfId="3" applyFont="1" applyFill="1" applyBorder="1" applyAlignment="1">
      <alignment vertical="top" wrapText="1"/>
    </xf>
    <xf numFmtId="0" fontId="6"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 xfId="0"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1" xfId="0" applyFont="1" applyFill="1" applyBorder="1" applyAlignment="1">
      <alignment horizontal="left" vertical="top"/>
    </xf>
    <xf numFmtId="0" fontId="12" fillId="0" borderId="1" xfId="3" applyFont="1" applyFill="1" applyBorder="1" applyAlignment="1">
      <alignment vertical="top" wrapText="1"/>
    </xf>
    <xf numFmtId="0" fontId="6"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 xfId="0" applyFont="1" applyFill="1" applyBorder="1" applyAlignment="1">
      <alignment horizontal="left" vertical="top"/>
    </xf>
    <xf numFmtId="0" fontId="6" fillId="0" borderId="0" xfId="0" applyFont="1" applyFill="1"/>
    <xf numFmtId="0" fontId="12" fillId="0" borderId="0" xfId="0" applyFont="1" applyFill="1"/>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6" fillId="0" borderId="0" xfId="0" applyNumberFormat="1" applyFont="1" applyFill="1" applyBorder="1" applyAlignment="1">
      <alignment vertical="top" wrapText="1"/>
    </xf>
    <xf numFmtId="165" fontId="26" fillId="0" borderId="0" xfId="0" applyNumberFormat="1" applyFont="1" applyFill="1" applyBorder="1" applyAlignment="1">
      <alignment horizontal="left" vertical="top" wrapText="1"/>
    </xf>
    <xf numFmtId="166" fontId="25" fillId="0" borderId="0" xfId="3" applyNumberFormat="1" applyFont="1" applyFill="1" applyBorder="1" applyAlignment="1">
      <alignment horizontal="right" vertical="top"/>
    </xf>
    <xf numFmtId="0" fontId="17" fillId="0" borderId="0" xfId="0" applyFont="1" applyBorder="1"/>
    <xf numFmtId="165" fontId="27" fillId="0" borderId="0" xfId="0" applyNumberFormat="1" applyFont="1" applyFill="1" applyBorder="1" applyAlignment="1">
      <alignment vertical="top" wrapText="1"/>
    </xf>
    <xf numFmtId="0" fontId="25" fillId="0" borderId="0" xfId="0" applyFont="1" applyFill="1" applyBorder="1" applyAlignment="1">
      <alignment horizontal="left" vertical="top" wrapText="1"/>
    </xf>
    <xf numFmtId="166" fontId="27" fillId="0" borderId="0" xfId="0" applyNumberFormat="1" applyFont="1" applyBorder="1" applyAlignment="1">
      <alignment horizontal="center" vertical="center"/>
    </xf>
    <xf numFmtId="2" fontId="27"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0" fontId="0" fillId="0" borderId="0" xfId="0" applyBorder="1" applyAlignment="1">
      <alignment vertical="top"/>
    </xf>
    <xf numFmtId="165" fontId="27" fillId="0" borderId="0" xfId="0" applyNumberFormat="1" applyFont="1" applyFill="1" applyBorder="1" applyAlignment="1">
      <alignment horizontal="left" vertical="top" wrapText="1"/>
    </xf>
    <xf numFmtId="0" fontId="25" fillId="0" borderId="0" xfId="3" applyFont="1" applyFill="1" applyBorder="1" applyAlignment="1">
      <alignment horizontal="left" vertical="top"/>
    </xf>
    <xf numFmtId="14" fontId="0" fillId="0" borderId="0" xfId="0" applyNumberFormat="1"/>
    <xf numFmtId="0" fontId="0" fillId="0" borderId="0" xfId="0" applyFill="1"/>
    <xf numFmtId="166" fontId="3" fillId="0" borderId="0" xfId="0" applyNumberFormat="1" applyFont="1" applyFill="1" applyAlignment="1">
      <alignment horizontal="right" vertical="top"/>
    </xf>
    <xf numFmtId="166" fontId="0" fillId="0" borderId="0" xfId="0" applyNumberFormat="1"/>
    <xf numFmtId="4" fontId="0" fillId="0" borderId="0" xfId="0" applyNumberFormat="1"/>
    <xf numFmtId="2" fontId="3"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3"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3" fillId="0" borderId="0" xfId="0" applyNumberFormat="1" applyFont="1" applyFill="1" applyAlignment="1">
      <alignment horizontal="right" vertical="top"/>
    </xf>
    <xf numFmtId="3" fontId="28" fillId="0" borderId="0" xfId="0" applyNumberFormat="1" applyFont="1" applyFill="1" applyAlignment="1">
      <alignment horizontal="right" vertical="top"/>
    </xf>
    <xf numFmtId="2" fontId="28" fillId="0" borderId="0" xfId="0" applyNumberFormat="1" applyFont="1" applyFill="1" applyAlignment="1">
      <alignment horizontal="right" vertical="top"/>
    </xf>
    <xf numFmtId="0" fontId="0" fillId="0" borderId="0" xfId="0" applyFill="1" applyAlignment="1">
      <alignment horizontal="left"/>
    </xf>
    <xf numFmtId="14" fontId="27" fillId="0" borderId="0" xfId="0" applyNumberFormat="1" applyFont="1" applyAlignment="1">
      <alignment horizontal="left" vertical="top" wrapText="1"/>
    </xf>
    <xf numFmtId="2" fontId="27" fillId="0" borderId="0" xfId="0" applyNumberFormat="1" applyFont="1" applyAlignment="1">
      <alignment horizontal="left" vertical="top"/>
    </xf>
    <xf numFmtId="0" fontId="27"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7" fillId="0" borderId="0" xfId="0" applyFont="1" applyAlignment="1">
      <alignment horizontal="left" vertical="top"/>
    </xf>
    <xf numFmtId="0" fontId="27" fillId="0" borderId="0" xfId="0" applyFont="1"/>
    <xf numFmtId="169" fontId="27" fillId="0" borderId="0" xfId="4" applyNumberFormat="1" applyFont="1"/>
    <xf numFmtId="0" fontId="0" fillId="0" borderId="0" xfId="0" applyFont="1"/>
    <xf numFmtId="0" fontId="29" fillId="0" borderId="0" xfId="0" applyFont="1" applyFill="1" applyBorder="1"/>
    <xf numFmtId="2" fontId="30" fillId="0" borderId="0" xfId="0" applyNumberFormat="1" applyFont="1" applyFill="1" applyBorder="1" applyAlignment="1">
      <alignment horizontal="right" vertical="top"/>
    </xf>
    <xf numFmtId="0" fontId="27" fillId="0" borderId="0" xfId="0" applyFont="1" applyBorder="1"/>
    <xf numFmtId="0" fontId="0" fillId="0" borderId="0" xfId="0" applyFill="1" applyAlignment="1">
      <alignment vertical="center"/>
    </xf>
    <xf numFmtId="0" fontId="31" fillId="0" borderId="0" xfId="0" applyFont="1" applyAlignment="1">
      <alignment vertical="top"/>
    </xf>
    <xf numFmtId="0" fontId="32" fillId="0" borderId="0" xfId="0" applyFont="1" applyFill="1" applyAlignment="1">
      <alignment horizontal="left" vertical="top"/>
    </xf>
    <xf numFmtId="0" fontId="32" fillId="0" borderId="0" xfId="0" applyFont="1" applyAlignment="1">
      <alignment horizontal="left" vertical="top"/>
    </xf>
    <xf numFmtId="10" fontId="25"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4" fillId="0" borderId="0" xfId="0" applyFont="1" applyFill="1" applyBorder="1"/>
    <xf numFmtId="0" fontId="25" fillId="0" borderId="0" xfId="0" applyFont="1"/>
    <xf numFmtId="0" fontId="27" fillId="0" borderId="0" xfId="0" applyNumberFormat="1" applyFont="1" applyAlignment="1"/>
    <xf numFmtId="2" fontId="30" fillId="0" borderId="0" xfId="0" applyNumberFormat="1" applyFont="1" applyFill="1" applyBorder="1" applyAlignment="1">
      <alignment horizontal="left" vertical="top"/>
    </xf>
    <xf numFmtId="0" fontId="33" fillId="0" borderId="0" xfId="0" applyFont="1" applyFill="1" applyBorder="1" applyAlignment="1">
      <alignment horizontal="left" vertical="top" wrapText="1"/>
    </xf>
    <xf numFmtId="0" fontId="33"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4" fillId="0" borderId="0" xfId="5" applyFill="1" applyAlignment="1" applyProtection="1"/>
    <xf numFmtId="0" fontId="17" fillId="0" borderId="0" xfId="0" applyFont="1"/>
    <xf numFmtId="0" fontId="0" fillId="0" borderId="0" xfId="0" applyFont="1" applyAlignment="1">
      <alignment horizontal="left"/>
    </xf>
    <xf numFmtId="0" fontId="0" fillId="0" borderId="0" xfId="0" applyBorder="1"/>
    <xf numFmtId="2" fontId="30" fillId="0" borderId="0" xfId="0" applyNumberFormat="1" applyFont="1" applyBorder="1" applyAlignment="1">
      <alignment horizontal="left" vertical="top"/>
    </xf>
    <xf numFmtId="0" fontId="0" fillId="0" borderId="0" xfId="0" applyBorder="1" applyAlignment="1">
      <alignment horizontal="left"/>
    </xf>
    <xf numFmtId="0" fontId="9" fillId="6" borderId="0" xfId="0" applyFont="1" applyFill="1" applyAlignment="1">
      <alignment horizontal="center"/>
    </xf>
    <xf numFmtId="0" fontId="6" fillId="0" borderId="0" xfId="0" applyFont="1" applyAlignment="1">
      <alignment horizontal="center"/>
    </xf>
    <xf numFmtId="165" fontId="35" fillId="0" borderId="0" xfId="0" applyNumberFormat="1" applyFont="1" applyFill="1" applyBorder="1" applyAlignment="1">
      <alignment horizontal="left" vertical="top" wrapText="1"/>
    </xf>
    <xf numFmtId="0" fontId="35" fillId="0" borderId="0" xfId="3" applyFont="1" applyBorder="1" applyAlignment="1">
      <alignment horizontal="left" vertical="top"/>
    </xf>
    <xf numFmtId="166" fontId="30" fillId="0" borderId="0" xfId="0" applyNumberFormat="1" applyFont="1" applyFill="1" applyAlignment="1">
      <alignment horizontal="right" vertical="top"/>
    </xf>
    <xf numFmtId="0" fontId="38" fillId="0" borderId="0" xfId="0" applyFont="1" applyFill="1" applyBorder="1" applyAlignment="1">
      <alignment horizontal="left" vertical="top" wrapText="1"/>
    </xf>
    <xf numFmtId="0" fontId="39" fillId="0" borderId="0" xfId="0" applyFont="1" applyAlignment="1">
      <alignment vertical="top"/>
    </xf>
    <xf numFmtId="2" fontId="30"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5"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9" fontId="38" fillId="0" borderId="0" xfId="0" applyNumberFormat="1" applyFont="1" applyFill="1" applyBorder="1" applyAlignment="1">
      <alignment horizontal="left" vertical="top" wrapText="1"/>
    </xf>
    <xf numFmtId="2" fontId="34" fillId="0" borderId="0" xfId="0" applyNumberFormat="1" applyFont="1" applyFill="1" applyAlignment="1">
      <alignment horizontal="left" vertical="top"/>
    </xf>
    <xf numFmtId="9" fontId="3" fillId="0" borderId="0" xfId="1" applyFont="1" applyFill="1" applyAlignment="1">
      <alignment horizontal="right" vertical="top"/>
    </xf>
    <xf numFmtId="1" fontId="3" fillId="0" borderId="0" xfId="0" applyNumberFormat="1" applyFont="1" applyFill="1" applyAlignment="1">
      <alignment horizontal="right" vertical="top"/>
    </xf>
    <xf numFmtId="170" fontId="30" fillId="0" borderId="0" xfId="0" applyNumberFormat="1" applyFont="1" applyFill="1" applyBorder="1" applyAlignment="1">
      <alignment horizontal="left" vertical="top" wrapText="1"/>
    </xf>
    <xf numFmtId="1" fontId="30" fillId="0" borderId="0" xfId="0" applyNumberFormat="1" applyFont="1" applyFill="1" applyBorder="1" applyAlignment="1">
      <alignment horizontal="left" vertical="top" wrapText="1"/>
    </xf>
    <xf numFmtId="0" fontId="40" fillId="0" borderId="0" xfId="0" applyFont="1" applyFill="1" applyAlignment="1">
      <alignment horizontal="left" vertical="top"/>
    </xf>
    <xf numFmtId="0" fontId="31" fillId="0" borderId="0" xfId="0" applyNumberFormat="1" applyFont="1" applyBorder="1" applyAlignment="1">
      <alignment horizontal="left" vertical="top"/>
    </xf>
    <xf numFmtId="0" fontId="30" fillId="0" borderId="0" xfId="0" applyFont="1" applyAlignment="1">
      <alignment horizontal="left" vertical="top"/>
    </xf>
    <xf numFmtId="0" fontId="25" fillId="0" borderId="0" xfId="0" applyNumberFormat="1" applyFont="1" applyBorder="1" applyAlignment="1">
      <alignment horizontal="left" vertical="top"/>
    </xf>
    <xf numFmtId="0" fontId="42"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10" fontId="30" fillId="0" borderId="0" xfId="0" applyNumberFormat="1" applyFont="1" applyFill="1" applyBorder="1" applyAlignment="1">
      <alignment horizontal="left" vertical="top" wrapText="1"/>
    </xf>
    <xf numFmtId="4" fontId="3" fillId="0" borderId="0" xfId="0" applyNumberFormat="1" applyFont="1" applyFill="1" applyAlignment="1">
      <alignment horizontal="right" vertical="top"/>
    </xf>
    <xf numFmtId="4" fontId="38" fillId="0" borderId="0" xfId="0" applyNumberFormat="1" applyFont="1" applyFill="1" applyBorder="1" applyAlignment="1">
      <alignment horizontal="left" vertical="top" wrapText="1"/>
    </xf>
    <xf numFmtId="10" fontId="38" fillId="0" borderId="0" xfId="0" applyNumberFormat="1" applyFont="1" applyFill="1" applyBorder="1" applyAlignment="1">
      <alignment horizontal="left" vertical="top" wrapText="1"/>
    </xf>
    <xf numFmtId="2" fontId="42" fillId="0" borderId="0" xfId="0" applyNumberFormat="1" applyFont="1" applyFill="1" applyBorder="1" applyAlignment="1">
      <alignment horizontal="left" vertical="top"/>
    </xf>
    <xf numFmtId="2" fontId="38" fillId="0" borderId="0" xfId="0" applyNumberFormat="1" applyFont="1" applyFill="1" applyBorder="1" applyAlignment="1">
      <alignment horizontal="left" vertical="top" wrapText="1"/>
    </xf>
    <xf numFmtId="2" fontId="0" fillId="0" borderId="0" xfId="0" applyNumberFormat="1" applyFill="1"/>
    <xf numFmtId="171" fontId="38" fillId="0" borderId="0" xfId="1" applyNumberFormat="1" applyFont="1" applyFill="1" applyBorder="1" applyAlignment="1">
      <alignment horizontal="left" vertical="top" wrapText="1"/>
    </xf>
    <xf numFmtId="170" fontId="40" fillId="0" borderId="0" xfId="0" applyNumberFormat="1" applyFont="1" applyFill="1" applyBorder="1" applyAlignment="1">
      <alignment horizontal="left" vertical="top" wrapText="1"/>
    </xf>
    <xf numFmtId="166" fontId="40" fillId="0" borderId="0" xfId="0" applyNumberFormat="1" applyFont="1" applyFill="1" applyBorder="1" applyAlignment="1">
      <alignment horizontal="left" vertical="top" wrapText="1"/>
    </xf>
    <xf numFmtId="3" fontId="30" fillId="0" borderId="0" xfId="0" applyNumberFormat="1" applyFont="1" applyFill="1" applyAlignment="1">
      <alignment horizontal="right" vertical="top"/>
    </xf>
    <xf numFmtId="0" fontId="34" fillId="0" borderId="0" xfId="5" applyAlignment="1" applyProtection="1">
      <alignment vertical="top" wrapText="1"/>
    </xf>
    <xf numFmtId="0" fontId="43" fillId="0" borderId="0" xfId="0" applyFont="1" applyFill="1" applyBorder="1" applyAlignment="1">
      <alignment horizontal="left" vertical="top" wrapText="1"/>
    </xf>
    <xf numFmtId="0" fontId="44" fillId="0" borderId="0" xfId="5" applyFont="1" applyFill="1" applyBorder="1" applyAlignment="1" applyProtection="1">
      <alignment horizontal="left" vertical="top" wrapText="1"/>
    </xf>
    <xf numFmtId="3" fontId="30" fillId="0" borderId="0" xfId="0" applyNumberFormat="1" applyFont="1" applyFill="1" applyBorder="1" applyAlignment="1">
      <alignment horizontal="right" vertical="top"/>
    </xf>
    <xf numFmtId="0" fontId="0" fillId="0" borderId="0" xfId="0" applyFont="1" applyFill="1"/>
    <xf numFmtId="0" fontId="0" fillId="0" borderId="0" xfId="0" applyFont="1" applyFill="1" applyBorder="1" applyAlignment="1">
      <alignment horizontal="center"/>
    </xf>
    <xf numFmtId="0" fontId="25" fillId="0" borderId="0" xfId="0" applyFont="1" applyFill="1"/>
    <xf numFmtId="0" fontId="25"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5" fillId="0" borderId="0" xfId="0" applyNumberFormat="1" applyFont="1" applyFill="1" applyBorder="1" applyAlignment="1">
      <alignment horizontal="right" vertical="center" wrapText="1" indent="1"/>
    </xf>
    <xf numFmtId="166" fontId="27"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7" fillId="0" borderId="0" xfId="6" applyNumberFormat="1" applyFont="1" applyFill="1" applyBorder="1" applyAlignment="1">
      <alignment horizontal="right" indent="1"/>
    </xf>
    <xf numFmtId="166" fontId="46" fillId="0" borderId="0" xfId="0" applyNumberFormat="1" applyFont="1" applyFill="1" applyBorder="1" applyAlignment="1">
      <alignment horizontal="left" indent="2"/>
    </xf>
    <xf numFmtId="2" fontId="0" fillId="0" borderId="0" xfId="0" applyNumberFormat="1" applyFont="1" applyFill="1" applyAlignment="1">
      <alignment horizontal="right" vertical="top" wrapText="1"/>
    </xf>
    <xf numFmtId="0" fontId="0" fillId="0" borderId="0" xfId="0" applyAlignment="1">
      <alignment horizontal="center" vertical="center"/>
    </xf>
    <xf numFmtId="173" fontId="3" fillId="0" borderId="0" xfId="1" applyNumberFormat="1" applyFont="1" applyFill="1" applyAlignment="1">
      <alignment horizontal="right" vertical="top"/>
    </xf>
    <xf numFmtId="2" fontId="2" fillId="0" borderId="0" xfId="0" applyNumberFormat="1" applyFont="1" applyFill="1" applyAlignment="1">
      <alignment horizontal="right" vertical="top"/>
    </xf>
    <xf numFmtId="0" fontId="0" fillId="2" borderId="0" xfId="0" applyFont="1" applyFill="1" applyBorder="1" applyAlignment="1">
      <alignment horizontal="left" vertical="top"/>
    </xf>
    <xf numFmtId="0" fontId="0" fillId="2" borderId="0" xfId="0" applyFill="1" applyBorder="1" applyAlignment="1">
      <alignment horizontal="left" vertical="top"/>
    </xf>
    <xf numFmtId="0" fontId="25" fillId="2" borderId="0" xfId="0" applyFont="1" applyFill="1" applyBorder="1"/>
    <xf numFmtId="0" fontId="25" fillId="2" borderId="0" xfId="0" applyFont="1" applyFill="1" applyAlignment="1">
      <alignment horizontal="center" vertical="top"/>
    </xf>
    <xf numFmtId="0" fontId="0" fillId="2" borderId="0" xfId="0" applyFill="1"/>
    <xf numFmtId="0" fontId="0" fillId="2" borderId="0" xfId="0" applyFill="1" applyAlignment="1">
      <alignment horizontal="left" vertical="top"/>
    </xf>
    <xf numFmtId="0" fontId="0" fillId="2" borderId="0" xfId="0" applyFill="1" applyAlignment="1">
      <alignment horizontal="left"/>
    </xf>
    <xf numFmtId="0" fontId="25" fillId="2" borderId="0" xfId="0" applyFont="1" applyFill="1" applyBorder="1" applyAlignment="1">
      <alignment horizontal="left" vertical="top"/>
    </xf>
    <xf numFmtId="0" fontId="0" fillId="2" borderId="0" xfId="0" applyFont="1" applyFill="1" applyBorder="1"/>
    <xf numFmtId="0" fontId="25" fillId="2" borderId="0" xfId="3" applyFont="1" applyFill="1" applyBorder="1" applyAlignment="1">
      <alignment horizontal="left" vertical="top"/>
    </xf>
    <xf numFmtId="0" fontId="0" fillId="2" borderId="0" xfId="3" applyFont="1" applyFill="1" applyBorder="1" applyAlignment="1">
      <alignment horizontal="left" vertical="top"/>
    </xf>
    <xf numFmtId="0" fontId="36" fillId="0" borderId="0" xfId="2" applyFont="1" applyFill="1" applyBorder="1" applyAlignment="1">
      <alignment horizontal="left" vertical="top"/>
    </xf>
    <xf numFmtId="0" fontId="37" fillId="0" borderId="0" xfId="2" applyFont="1" applyFill="1" applyBorder="1" applyAlignment="1">
      <alignment horizontal="left" vertical="top"/>
    </xf>
    <xf numFmtId="0" fontId="0" fillId="0" borderId="0" xfId="3" applyFont="1" applyFill="1" applyBorder="1" applyAlignment="1">
      <alignment horizontal="left" vertical="top"/>
    </xf>
    <xf numFmtId="0" fontId="25" fillId="0" borderId="0" xfId="0" applyFont="1" applyFill="1" applyBorder="1" applyAlignment="1">
      <alignment horizontal="left" vertical="top"/>
    </xf>
    <xf numFmtId="0" fontId="1" fillId="0" borderId="0" xfId="0" applyFont="1" applyAlignment="1">
      <alignment horizontal="left" vertical="center" wrapText="1"/>
    </xf>
    <xf numFmtId="0" fontId="6" fillId="2"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9" fillId="2" borderId="0" xfId="0" applyFont="1" applyFill="1" applyAlignment="1">
      <alignment horizontal="left" wrapText="1"/>
    </xf>
    <xf numFmtId="0" fontId="6" fillId="2" borderId="0" xfId="0" applyFont="1" applyFill="1" applyAlignment="1">
      <alignment horizontal="left" vertical="top" wrapText="1"/>
    </xf>
    <xf numFmtId="0" fontId="13" fillId="4" borderId="3" xfId="0" applyFont="1" applyFill="1" applyBorder="1" applyAlignment="1">
      <alignment horizontal="center" vertical="top"/>
    </xf>
    <xf numFmtId="0" fontId="13"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iseleva\AppData\Local\Microsoft\Windows\Temporary%20Internet%20Files\Content.Outlook\HTTKZRMS\&#1050;&#1085;&#1080;&#1075;&#107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_Position"/>
    </sheetNames>
    <sheetDataSet>
      <sheetData sheetId="0">
        <row r="5391">
          <cell r="G5391">
            <v>67402089755.027992</v>
          </cell>
        </row>
        <row r="5392">
          <cell r="G5392">
            <v>28727160000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20" t="s">
        <v>0</v>
      </c>
      <c r="C2" s="220"/>
      <c r="D2"/>
      <c r="F2" s="221" t="s">
        <v>1</v>
      </c>
      <c r="G2" s="221"/>
    </row>
    <row r="3" spans="1:7" ht="12" customHeight="1" x14ac:dyDescent="0.2">
      <c r="B3" s="5"/>
      <c r="C3" s="5"/>
      <c r="F3" s="1"/>
      <c r="G3" s="1"/>
    </row>
    <row r="4" spans="1:7" x14ac:dyDescent="0.2">
      <c r="B4" s="6" t="s">
        <v>2</v>
      </c>
      <c r="C4" s="6" t="s">
        <v>3</v>
      </c>
      <c r="D4" s="6" t="s">
        <v>4</v>
      </c>
      <c r="F4" s="7" t="s">
        <v>5</v>
      </c>
      <c r="G4" s="7" t="s">
        <v>683</v>
      </c>
    </row>
    <row r="5" spans="1:7" ht="24" x14ac:dyDescent="0.2">
      <c r="B5" s="8" t="s">
        <v>6</v>
      </c>
      <c r="C5" s="8" t="s">
        <v>7</v>
      </c>
      <c r="D5" s="8" t="s">
        <v>7</v>
      </c>
      <c r="F5" s="9"/>
      <c r="G5" s="7"/>
    </row>
    <row r="6" spans="1:7" x14ac:dyDescent="0.2">
      <c r="B6" s="8" t="s">
        <v>6</v>
      </c>
      <c r="C6" s="8" t="s">
        <v>8</v>
      </c>
      <c r="D6" s="8" t="s">
        <v>8</v>
      </c>
      <c r="F6" s="222"/>
      <c r="G6" s="222"/>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21"/>
      <c r="G11" s="221"/>
    </row>
    <row r="12" spans="1:7" ht="11.45" customHeight="1" x14ac:dyDescent="0.2">
      <c r="A12" s="13"/>
      <c r="B12" s="14"/>
      <c r="C12" s="15"/>
      <c r="D12" s="16"/>
      <c r="E12" s="13"/>
      <c r="F12" s="223"/>
      <c r="G12" s="223"/>
    </row>
    <row r="13" spans="1:7" ht="27.6" customHeight="1" x14ac:dyDescent="0.2">
      <c r="B13" s="17"/>
      <c r="C13" s="17"/>
      <c r="D13" s="18"/>
      <c r="F13" s="219"/>
      <c r="G13" s="219"/>
    </row>
    <row r="14" spans="1:7" ht="27" customHeight="1" x14ac:dyDescent="0.2">
      <c r="B14" s="17"/>
      <c r="C14" s="17"/>
      <c r="D14" s="18"/>
      <c r="F14" s="219"/>
      <c r="G14" s="219"/>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7" bestFit="1" customWidth="1"/>
    <col min="2" max="2" width="16.7109375" style="84" customWidth="1"/>
    <col min="3" max="3" width="24.140625" style="84" customWidth="1"/>
    <col min="4" max="4" width="25.28515625" style="107" customWidth="1"/>
    <col min="5" max="5" width="9.5703125" style="107" customWidth="1"/>
    <col min="6" max="8" width="11.7109375" style="107" customWidth="1"/>
  </cols>
  <sheetData>
    <row r="1" spans="1:8" s="95" customFormat="1" x14ac:dyDescent="0.25">
      <c r="A1" s="101" t="s">
        <v>591</v>
      </c>
      <c r="B1" s="78" t="s">
        <v>592</v>
      </c>
      <c r="C1" s="78" t="s">
        <v>593</v>
      </c>
      <c r="D1" s="101" t="s">
        <v>594</v>
      </c>
      <c r="E1" s="101" t="s">
        <v>595</v>
      </c>
      <c r="F1" s="209" t="s">
        <v>321</v>
      </c>
      <c r="G1" s="209" t="s">
        <v>330</v>
      </c>
      <c r="H1" s="209" t="s">
        <v>332</v>
      </c>
    </row>
    <row r="2" spans="1:8" x14ac:dyDescent="0.25">
      <c r="A2" s="79">
        <v>43644</v>
      </c>
      <c r="B2" s="80" t="s">
        <v>2</v>
      </c>
      <c r="C2" s="80" t="s">
        <v>6</v>
      </c>
      <c r="D2" s="80"/>
      <c r="E2" s="112"/>
      <c r="F2" s="93" t="s">
        <v>91</v>
      </c>
      <c r="G2" s="93" t="s">
        <v>91</v>
      </c>
      <c r="H2" s="93" t="s">
        <v>91</v>
      </c>
    </row>
    <row r="3" spans="1:8" x14ac:dyDescent="0.25">
      <c r="A3" s="79"/>
      <c r="B3" s="92"/>
      <c r="C3" s="92"/>
      <c r="D3" s="112"/>
      <c r="E3" s="112"/>
      <c r="F3" s="113"/>
      <c r="G3" s="113"/>
      <c r="H3" s="113"/>
    </row>
    <row r="4" spans="1:8" x14ac:dyDescent="0.25">
      <c r="A4" s="79"/>
      <c r="B4" s="92"/>
      <c r="C4" s="92"/>
      <c r="D4" s="112"/>
      <c r="E4" s="112"/>
      <c r="F4" s="113"/>
      <c r="G4" s="113"/>
      <c r="H4" s="113"/>
    </row>
    <row r="5" spans="1:8" x14ac:dyDescent="0.25">
      <c r="A5" s="79"/>
      <c r="B5" s="92"/>
      <c r="C5" s="92"/>
      <c r="D5" s="112"/>
      <c r="E5" s="112"/>
      <c r="F5" s="113"/>
      <c r="G5" s="113"/>
      <c r="H5" s="113"/>
    </row>
    <row r="6" spans="1:8" x14ac:dyDescent="0.25">
      <c r="A6" s="79"/>
      <c r="B6" s="92"/>
      <c r="C6" s="92"/>
      <c r="D6" s="112"/>
      <c r="E6" s="112"/>
      <c r="F6" s="113"/>
      <c r="G6" s="114"/>
      <c r="H6" s="113"/>
    </row>
    <row r="7" spans="1:8" x14ac:dyDescent="0.25">
      <c r="A7" s="79"/>
      <c r="B7" s="92"/>
      <c r="C7" s="92"/>
      <c r="D7" s="112"/>
      <c r="E7" s="112"/>
      <c r="F7" s="113"/>
      <c r="G7" s="114"/>
      <c r="H7" s="113"/>
    </row>
    <row r="8" spans="1:8" x14ac:dyDescent="0.25">
      <c r="A8" s="79"/>
      <c r="B8" s="92"/>
      <c r="C8" s="92"/>
      <c r="D8" s="112"/>
      <c r="E8" s="112"/>
      <c r="F8" s="113"/>
      <c r="G8" s="114"/>
      <c r="H8" s="113"/>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F1" sqref="F1:G1"/>
    </sheetView>
  </sheetViews>
  <sheetFormatPr defaultColWidth="9.140625" defaultRowHeight="15" x14ac:dyDescent="0.25"/>
  <cols>
    <col min="1" max="1" width="11.28515625" style="116" bestFit="1" customWidth="1"/>
    <col min="2" max="2" width="11.7109375" style="84" customWidth="1"/>
    <col min="3" max="3" width="21.140625" style="84" customWidth="1"/>
    <col min="4" max="4" width="15.28515625" style="116" bestFit="1" customWidth="1"/>
    <col min="5" max="5" width="12.42578125" style="116" customWidth="1"/>
    <col min="6" max="7" width="11.140625" style="116" bestFit="1" customWidth="1"/>
    <col min="8" max="8" width="10.5703125" style="116" bestFit="1" customWidth="1"/>
    <col min="9" max="16384" width="9.140625" style="116"/>
  </cols>
  <sheetData>
    <row r="1" spans="1:8" s="115" customFormat="1" x14ac:dyDescent="0.25">
      <c r="A1" s="101" t="s">
        <v>591</v>
      </c>
      <c r="B1" s="78" t="s">
        <v>592</v>
      </c>
      <c r="C1" s="78" t="s">
        <v>593</v>
      </c>
      <c r="D1" s="115" t="s">
        <v>594</v>
      </c>
      <c r="E1" s="115" t="s">
        <v>595</v>
      </c>
      <c r="F1" s="208" t="s">
        <v>327</v>
      </c>
      <c r="G1" s="208" t="s">
        <v>338</v>
      </c>
      <c r="H1" s="101"/>
    </row>
    <row r="2" spans="1:8" ht="30" x14ac:dyDescent="0.25">
      <c r="A2" s="83"/>
      <c r="B2" s="79">
        <v>43644</v>
      </c>
      <c r="C2" s="80" t="s">
        <v>2</v>
      </c>
      <c r="D2" s="80" t="s">
        <v>6</v>
      </c>
      <c r="E2" s="80"/>
      <c r="F2" s="93" t="s">
        <v>91</v>
      </c>
      <c r="G2" s="93" t="s">
        <v>91</v>
      </c>
      <c r="H2" s="117"/>
    </row>
    <row r="3" spans="1:8" x14ac:dyDescent="0.25">
      <c r="A3" s="83"/>
      <c r="B3" s="79"/>
      <c r="C3" s="92"/>
      <c r="D3" s="118"/>
      <c r="E3" s="118"/>
      <c r="F3" s="118"/>
      <c r="G3" s="113"/>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5" customFormat="1" x14ac:dyDescent="0.25">
      <c r="A1" s="101" t="s">
        <v>591</v>
      </c>
      <c r="B1" s="78" t="s">
        <v>592</v>
      </c>
      <c r="C1" s="78" t="s">
        <v>593</v>
      </c>
      <c r="D1" s="101" t="s">
        <v>594</v>
      </c>
      <c r="E1" s="203" t="s">
        <v>334</v>
      </c>
    </row>
    <row r="2" spans="1:5" x14ac:dyDescent="0.25">
      <c r="A2" s="79">
        <v>43644</v>
      </c>
      <c r="B2" s="80" t="s">
        <v>2</v>
      </c>
      <c r="C2" s="80" t="s">
        <v>6</v>
      </c>
      <c r="D2" s="80"/>
      <c r="E2" s="93"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5" customFormat="1" x14ac:dyDescent="0.25">
      <c r="A1" s="77" t="s">
        <v>591</v>
      </c>
      <c r="B1" s="78" t="s">
        <v>592</v>
      </c>
      <c r="C1" s="78" t="s">
        <v>593</v>
      </c>
      <c r="D1" s="77" t="s">
        <v>594</v>
      </c>
      <c r="E1" s="207" t="s">
        <v>421</v>
      </c>
      <c r="F1" s="207" t="s">
        <v>437</v>
      </c>
    </row>
    <row r="2" spans="1:6" x14ac:dyDescent="0.25">
      <c r="A2" s="79">
        <v>43644</v>
      </c>
      <c r="B2" s="80" t="s">
        <v>2</v>
      </c>
      <c r="C2" s="80" t="s">
        <v>6</v>
      </c>
      <c r="D2" s="80"/>
      <c r="E2" s="93" t="s">
        <v>91</v>
      </c>
      <c r="F2" s="93" t="s">
        <v>91</v>
      </c>
    </row>
    <row r="3" spans="1:6" x14ac:dyDescent="0.25">
      <c r="A3" s="79"/>
      <c r="B3" s="92"/>
      <c r="C3" s="92"/>
      <c r="D3" s="119"/>
      <c r="E3" s="120"/>
      <c r="F3" s="120"/>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40625" defaultRowHeight="15" x14ac:dyDescent="0.25"/>
  <cols>
    <col min="1" max="1" width="11.28515625" style="121" bestFit="1" customWidth="1"/>
    <col min="2" max="2" width="16.7109375" style="84" customWidth="1"/>
    <col min="3" max="3" width="24.140625" style="84" customWidth="1"/>
    <col min="4" max="5" width="11.5703125" style="121" customWidth="1"/>
    <col min="6" max="7" width="11" style="121" bestFit="1" customWidth="1"/>
    <col min="8" max="16384" width="9.140625" style="121"/>
  </cols>
  <sheetData>
    <row r="1" spans="1:7" s="184" customFormat="1" x14ac:dyDescent="0.25">
      <c r="A1" s="77" t="s">
        <v>591</v>
      </c>
      <c r="B1" s="78" t="s">
        <v>592</v>
      </c>
      <c r="C1" s="78" t="s">
        <v>593</v>
      </c>
      <c r="D1" s="77" t="s">
        <v>594</v>
      </c>
      <c r="E1" s="77" t="s">
        <v>595</v>
      </c>
      <c r="F1" s="203" t="s">
        <v>455</v>
      </c>
      <c r="G1" s="203" t="s">
        <v>459</v>
      </c>
    </row>
    <row r="2" spans="1:7" x14ac:dyDescent="0.25">
      <c r="A2" s="79">
        <v>43644</v>
      </c>
      <c r="B2" s="80" t="s">
        <v>2</v>
      </c>
      <c r="C2" s="80" t="s">
        <v>6</v>
      </c>
      <c r="D2" s="122" t="s">
        <v>623</v>
      </c>
      <c r="E2" s="80" t="s">
        <v>621</v>
      </c>
      <c r="F2" s="123">
        <v>0</v>
      </c>
      <c r="G2" s="123">
        <v>0</v>
      </c>
    </row>
    <row r="3" spans="1:7" x14ac:dyDescent="0.25">
      <c r="A3" s="79">
        <v>43644</v>
      </c>
      <c r="B3" s="80" t="s">
        <v>2</v>
      </c>
      <c r="C3" s="80" t="s">
        <v>6</v>
      </c>
      <c r="D3" s="122" t="s">
        <v>624</v>
      </c>
      <c r="E3" s="80" t="s">
        <v>621</v>
      </c>
      <c r="F3" s="123">
        <v>0</v>
      </c>
      <c r="G3" s="123">
        <v>0</v>
      </c>
    </row>
    <row r="4" spans="1:7" x14ac:dyDescent="0.25">
      <c r="A4" s="79">
        <v>43644</v>
      </c>
      <c r="B4" s="80" t="s">
        <v>2</v>
      </c>
      <c r="C4" s="80" t="s">
        <v>6</v>
      </c>
      <c r="D4" s="122" t="s">
        <v>625</v>
      </c>
      <c r="E4" s="80" t="s">
        <v>621</v>
      </c>
      <c r="F4" s="183">
        <v>1368554</v>
      </c>
      <c r="G4" s="123">
        <v>0</v>
      </c>
    </row>
    <row r="5" spans="1:7" x14ac:dyDescent="0.25">
      <c r="A5" s="79">
        <v>43644</v>
      </c>
      <c r="B5" s="80" t="s">
        <v>2</v>
      </c>
      <c r="C5" s="80" t="s">
        <v>6</v>
      </c>
      <c r="D5" s="122" t="s">
        <v>626</v>
      </c>
      <c r="E5" s="80" t="s">
        <v>621</v>
      </c>
      <c r="F5" s="123">
        <v>0</v>
      </c>
      <c r="G5" s="123">
        <v>0</v>
      </c>
    </row>
    <row r="6" spans="1:7" x14ac:dyDescent="0.25">
      <c r="A6" s="79">
        <v>43644</v>
      </c>
      <c r="B6" s="80" t="s">
        <v>2</v>
      </c>
      <c r="C6" s="80" t="s">
        <v>6</v>
      </c>
      <c r="D6" s="122" t="s">
        <v>627</v>
      </c>
      <c r="E6" s="80" t="s">
        <v>621</v>
      </c>
      <c r="F6" s="123">
        <v>0</v>
      </c>
      <c r="G6" s="123">
        <v>0</v>
      </c>
    </row>
    <row r="7" spans="1:7" x14ac:dyDescent="0.25">
      <c r="A7" s="79">
        <v>43644</v>
      </c>
      <c r="B7" s="80" t="s">
        <v>2</v>
      </c>
      <c r="C7" s="80" t="s">
        <v>6</v>
      </c>
      <c r="D7" s="122" t="s">
        <v>628</v>
      </c>
      <c r="E7" s="80" t="s">
        <v>621</v>
      </c>
      <c r="F7" s="123">
        <v>0</v>
      </c>
      <c r="G7" s="123">
        <v>0</v>
      </c>
    </row>
    <row r="8" spans="1:7" x14ac:dyDescent="0.25">
      <c r="A8" s="79">
        <v>43644</v>
      </c>
      <c r="B8" s="80" t="s">
        <v>2</v>
      </c>
      <c r="C8" s="80" t="s">
        <v>6</v>
      </c>
      <c r="D8" s="122" t="s">
        <v>623</v>
      </c>
      <c r="E8" s="80" t="s">
        <v>622</v>
      </c>
      <c r="F8" s="123">
        <v>0</v>
      </c>
      <c r="G8" s="123">
        <v>0</v>
      </c>
    </row>
    <row r="9" spans="1:7" x14ac:dyDescent="0.25">
      <c r="A9" s="79">
        <v>43644</v>
      </c>
      <c r="B9" s="80" t="s">
        <v>2</v>
      </c>
      <c r="C9" s="80" t="s">
        <v>6</v>
      </c>
      <c r="D9" s="122" t="s">
        <v>624</v>
      </c>
      <c r="E9" s="80" t="s">
        <v>622</v>
      </c>
      <c r="F9" s="123">
        <v>0</v>
      </c>
      <c r="G9" s="123">
        <v>0</v>
      </c>
    </row>
    <row r="10" spans="1:7" x14ac:dyDescent="0.25">
      <c r="A10" s="79">
        <v>43644</v>
      </c>
      <c r="B10" s="80" t="s">
        <v>2</v>
      </c>
      <c r="C10" s="80" t="s">
        <v>6</v>
      </c>
      <c r="D10" s="122" t="s">
        <v>625</v>
      </c>
      <c r="E10" s="80" t="s">
        <v>622</v>
      </c>
      <c r="F10" s="183">
        <v>4043455</v>
      </c>
      <c r="G10" s="123">
        <v>0</v>
      </c>
    </row>
    <row r="11" spans="1:7" x14ac:dyDescent="0.25">
      <c r="A11" s="79">
        <v>43644</v>
      </c>
      <c r="B11" s="80" t="s">
        <v>2</v>
      </c>
      <c r="C11" s="80" t="s">
        <v>6</v>
      </c>
      <c r="D11" s="122" t="s">
        <v>626</v>
      </c>
      <c r="E11" s="80" t="s">
        <v>622</v>
      </c>
      <c r="F11" s="123">
        <v>0</v>
      </c>
      <c r="G11" s="123">
        <v>0</v>
      </c>
    </row>
    <row r="12" spans="1:7" x14ac:dyDescent="0.25">
      <c r="A12" s="79">
        <v>43644</v>
      </c>
      <c r="B12" s="80" t="s">
        <v>2</v>
      </c>
      <c r="C12" s="80" t="s">
        <v>6</v>
      </c>
      <c r="D12" s="122" t="s">
        <v>627</v>
      </c>
      <c r="E12" s="80" t="s">
        <v>622</v>
      </c>
      <c r="F12" s="123">
        <v>0</v>
      </c>
      <c r="G12" s="123">
        <v>0</v>
      </c>
    </row>
    <row r="13" spans="1:7" x14ac:dyDescent="0.25">
      <c r="A13" s="79">
        <v>43644</v>
      </c>
      <c r="B13" s="80" t="s">
        <v>2</v>
      </c>
      <c r="C13" s="80" t="s">
        <v>6</v>
      </c>
      <c r="D13" s="122" t="s">
        <v>628</v>
      </c>
      <c r="E13" s="80" t="s">
        <v>622</v>
      </c>
      <c r="F13" s="123">
        <v>0</v>
      </c>
      <c r="G13" s="123">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5" sqref="E5"/>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5" customWidth="1"/>
  </cols>
  <sheetData>
    <row r="1" spans="1:6" s="95" customFormat="1" x14ac:dyDescent="0.25">
      <c r="A1" s="77" t="s">
        <v>591</v>
      </c>
      <c r="B1" s="78" t="s">
        <v>592</v>
      </c>
      <c r="C1" s="78" t="s">
        <v>593</v>
      </c>
      <c r="D1" s="77" t="s">
        <v>594</v>
      </c>
      <c r="E1" s="185" t="s">
        <v>466</v>
      </c>
    </row>
    <row r="2" spans="1:6" ht="107.25" customHeight="1" x14ac:dyDescent="0.25">
      <c r="A2" s="79">
        <v>43644</v>
      </c>
      <c r="B2" s="80" t="s">
        <v>2</v>
      </c>
      <c r="C2" s="80" t="s">
        <v>611</v>
      </c>
      <c r="D2" s="218" t="s">
        <v>686</v>
      </c>
      <c r="E2" s="125">
        <v>0</v>
      </c>
    </row>
    <row r="3" spans="1:6" x14ac:dyDescent="0.25">
      <c r="A3" s="79"/>
    </row>
    <row r="4" spans="1:6" x14ac:dyDescent="0.25">
      <c r="A4" s="79"/>
      <c r="D4" s="126"/>
      <c r="E4" s="127"/>
      <c r="F4" s="128"/>
    </row>
    <row r="5" spans="1:6" x14ac:dyDescent="0.25">
      <c r="A5" s="79"/>
      <c r="D5" s="126"/>
      <c r="E5" s="127"/>
      <c r="F5" s="128"/>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activeCell="E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203" t="s">
        <v>494</v>
      </c>
      <c r="F1" s="203" t="s">
        <v>498</v>
      </c>
      <c r="G1" s="203" t="s">
        <v>500</v>
      </c>
      <c r="H1" s="203" t="s">
        <v>503</v>
      </c>
      <c r="I1" s="203" t="s">
        <v>505</v>
      </c>
      <c r="J1" s="203" t="s">
        <v>507</v>
      </c>
      <c r="K1" s="101"/>
      <c r="L1" s="101"/>
      <c r="M1" s="101"/>
    </row>
    <row r="2" spans="1:13" ht="30" x14ac:dyDescent="0.25">
      <c r="A2" s="79">
        <v>43644</v>
      </c>
      <c r="B2" s="80" t="s">
        <v>599</v>
      </c>
      <c r="C2" s="80" t="s">
        <v>7</v>
      </c>
      <c r="D2" s="80" t="s">
        <v>629</v>
      </c>
      <c r="E2" s="93" t="s">
        <v>91</v>
      </c>
      <c r="F2" s="129">
        <v>0.50936617952483931</v>
      </c>
      <c r="G2" s="129">
        <v>0.66612064865671394</v>
      </c>
      <c r="H2" s="93" t="s">
        <v>91</v>
      </c>
      <c r="I2" s="129">
        <v>0.48995003589390618</v>
      </c>
      <c r="J2" s="129">
        <v>0.66277758424271305</v>
      </c>
    </row>
    <row r="3" spans="1:13" ht="30" x14ac:dyDescent="0.25">
      <c r="A3" s="79">
        <v>43644</v>
      </c>
      <c r="B3" s="80" t="s">
        <v>599</v>
      </c>
      <c r="C3" s="80" t="s">
        <v>7</v>
      </c>
      <c r="D3" s="80" t="s">
        <v>630</v>
      </c>
      <c r="E3" s="93" t="s">
        <v>91</v>
      </c>
      <c r="F3" s="129">
        <v>0.61620025861701466</v>
      </c>
      <c r="G3" s="129">
        <v>0.74562587007493253</v>
      </c>
      <c r="H3" s="93" t="s">
        <v>91</v>
      </c>
      <c r="I3" s="129">
        <v>0.67229384632972022</v>
      </c>
      <c r="J3" s="129">
        <v>0.78594504484766237</v>
      </c>
    </row>
    <row r="4" spans="1:13" x14ac:dyDescent="0.25">
      <c r="A4" s="79">
        <v>43644</v>
      </c>
      <c r="B4" s="80" t="s">
        <v>599</v>
      </c>
      <c r="C4" s="80" t="s">
        <v>9</v>
      </c>
      <c r="D4" s="80" t="s">
        <v>629</v>
      </c>
      <c r="E4" s="93" t="s">
        <v>91</v>
      </c>
      <c r="F4" s="129">
        <v>0.497432482901079</v>
      </c>
      <c r="G4" s="129">
        <v>0.62569765049775194</v>
      </c>
      <c r="H4" s="93" t="s">
        <v>91</v>
      </c>
      <c r="I4" s="129">
        <v>0.40054144884490722</v>
      </c>
      <c r="J4" s="129">
        <v>0.61227508044958101</v>
      </c>
    </row>
    <row r="5" spans="1:13" x14ac:dyDescent="0.25">
      <c r="A5" s="79">
        <v>43644</v>
      </c>
      <c r="B5" s="80" t="s">
        <v>599</v>
      </c>
      <c r="C5" s="80" t="s">
        <v>9</v>
      </c>
      <c r="D5" s="80" t="s">
        <v>630</v>
      </c>
      <c r="E5" s="93" t="s">
        <v>91</v>
      </c>
      <c r="F5" s="129">
        <v>0.52034993947264052</v>
      </c>
      <c r="G5" s="129">
        <v>0.6507661044783053</v>
      </c>
      <c r="H5" s="93" t="s">
        <v>91</v>
      </c>
      <c r="I5" s="129">
        <v>0.41436822005313173</v>
      </c>
      <c r="J5" s="129">
        <v>0.62589300743165943</v>
      </c>
    </row>
    <row r="6" spans="1:13" x14ac:dyDescent="0.25">
      <c r="A6" s="79">
        <v>43644</v>
      </c>
      <c r="B6" s="80" t="s">
        <v>599</v>
      </c>
      <c r="C6" s="80" t="s">
        <v>10</v>
      </c>
      <c r="D6" s="80" t="s">
        <v>629</v>
      </c>
      <c r="E6" s="93" t="s">
        <v>91</v>
      </c>
      <c r="F6" s="129">
        <v>0.51314657372974581</v>
      </c>
      <c r="G6" s="129">
        <v>0.76907724829365653</v>
      </c>
      <c r="H6" s="93" t="s">
        <v>91</v>
      </c>
      <c r="I6" s="130">
        <v>0.47434431019892132</v>
      </c>
      <c r="J6" s="130">
        <v>0.7223712941541176</v>
      </c>
    </row>
    <row r="7" spans="1:13" x14ac:dyDescent="0.25">
      <c r="A7" s="79">
        <v>43644</v>
      </c>
      <c r="B7" s="80" t="s">
        <v>599</v>
      </c>
      <c r="C7" s="80" t="s">
        <v>10</v>
      </c>
      <c r="D7" s="80" t="s">
        <v>630</v>
      </c>
      <c r="E7" s="93" t="s">
        <v>91</v>
      </c>
      <c r="F7" s="129">
        <v>0.57799160165921704</v>
      </c>
      <c r="G7" s="129">
        <v>0.80603596153369184</v>
      </c>
      <c r="H7" s="93" t="s">
        <v>91</v>
      </c>
      <c r="I7" s="130">
        <v>0.59349634186544176</v>
      </c>
      <c r="J7" s="130">
        <v>0.79053480567702494</v>
      </c>
    </row>
    <row r="8" spans="1:13" x14ac:dyDescent="0.25">
      <c r="A8" s="79"/>
      <c r="B8" s="80"/>
      <c r="C8" s="80"/>
      <c r="E8" s="131"/>
      <c r="F8" s="131"/>
      <c r="G8" s="131"/>
      <c r="H8" s="131"/>
      <c r="I8" s="131"/>
      <c r="J8" s="1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D1" workbookViewId="0">
      <selection activeCell="F1" sqref="F1:R1"/>
    </sheetView>
  </sheetViews>
  <sheetFormatPr defaultRowHeight="15" x14ac:dyDescent="0.25"/>
  <cols>
    <col min="1" max="1" width="11.140625" style="132" bestFit="1" customWidth="1"/>
    <col min="2" max="2" width="16.7109375" style="84" customWidth="1"/>
    <col min="3" max="3" width="24.140625" style="84" customWidth="1"/>
    <col min="4" max="4" width="8.42578125" style="132" bestFit="1" customWidth="1"/>
    <col min="5" max="5" width="8.85546875" style="132" bestFit="1" customWidth="1"/>
    <col min="6" max="18" width="11.5703125" style="132" customWidth="1"/>
  </cols>
  <sheetData>
    <row r="1" spans="1:18" s="95" customFormat="1" x14ac:dyDescent="0.25">
      <c r="A1" s="186" t="s">
        <v>591</v>
      </c>
      <c r="B1" s="78" t="s">
        <v>592</v>
      </c>
      <c r="C1" s="78" t="s">
        <v>593</v>
      </c>
      <c r="D1" s="186" t="s">
        <v>631</v>
      </c>
      <c r="E1" s="186" t="s">
        <v>595</v>
      </c>
      <c r="F1" s="206" t="s">
        <v>530</v>
      </c>
      <c r="G1" s="206" t="s">
        <v>535</v>
      </c>
      <c r="H1" s="206" t="s">
        <v>542</v>
      </c>
      <c r="I1" s="206" t="s">
        <v>544</v>
      </c>
      <c r="J1" s="206" t="s">
        <v>546</v>
      </c>
      <c r="K1" s="206" t="s">
        <v>548</v>
      </c>
      <c r="L1" s="206" t="s">
        <v>550</v>
      </c>
      <c r="M1" s="206" t="s">
        <v>552</v>
      </c>
      <c r="N1" s="206" t="s">
        <v>632</v>
      </c>
      <c r="O1" s="206" t="s">
        <v>557</v>
      </c>
      <c r="P1" s="206" t="s">
        <v>633</v>
      </c>
      <c r="Q1" s="206" t="s">
        <v>561</v>
      </c>
      <c r="R1" s="206" t="s">
        <v>563</v>
      </c>
    </row>
    <row r="2" spans="1:18" x14ac:dyDescent="0.25">
      <c r="A2" s="79">
        <v>43644</v>
      </c>
      <c r="B2" s="80" t="s">
        <v>2</v>
      </c>
      <c r="C2" s="80" t="s">
        <v>6</v>
      </c>
      <c r="D2" s="133"/>
      <c r="E2" s="118"/>
      <c r="F2" s="134">
        <v>0</v>
      </c>
      <c r="G2" s="134">
        <v>0</v>
      </c>
      <c r="H2" s="134">
        <v>0</v>
      </c>
      <c r="I2" s="134">
        <v>0</v>
      </c>
      <c r="J2" s="134">
        <v>0</v>
      </c>
      <c r="K2" s="134">
        <v>0</v>
      </c>
      <c r="L2" s="134">
        <v>0</v>
      </c>
      <c r="M2" s="134">
        <v>0</v>
      </c>
      <c r="N2" s="134">
        <v>0</v>
      </c>
      <c r="O2" s="134">
        <v>0</v>
      </c>
      <c r="P2" s="134">
        <v>0</v>
      </c>
      <c r="Q2" s="134">
        <v>0</v>
      </c>
      <c r="R2" s="134">
        <v>0</v>
      </c>
    </row>
    <row r="3" spans="1:18" x14ac:dyDescent="0.25">
      <c r="A3" s="79"/>
      <c r="B3" s="135"/>
      <c r="C3" s="135"/>
      <c r="D3" s="136"/>
      <c r="E3" s="136"/>
      <c r="F3" s="136"/>
      <c r="G3" s="136"/>
      <c r="H3" s="136"/>
      <c r="I3" s="136"/>
      <c r="J3" s="136"/>
      <c r="K3" s="136"/>
      <c r="L3" s="136"/>
      <c r="M3" s="136"/>
      <c r="N3" s="136"/>
      <c r="O3" s="136"/>
      <c r="P3" s="136"/>
      <c r="Q3" s="136"/>
      <c r="R3" s="136"/>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32" bestFit="1" customWidth="1"/>
    <col min="2" max="2" width="16.7109375" style="84" customWidth="1"/>
    <col min="3" max="3" width="19.42578125" style="84" customWidth="1"/>
    <col min="4" max="4" width="8.42578125" style="132" bestFit="1" customWidth="1"/>
    <col min="5" max="5" width="19.5703125" style="132" bestFit="1" customWidth="1"/>
    <col min="6" max="6" width="8.85546875" style="132" bestFit="1" customWidth="1"/>
    <col min="7" max="7" width="11.7109375" style="132" customWidth="1"/>
    <col min="8" max="9" width="9.5703125" bestFit="1" customWidth="1"/>
    <col min="10" max="10" width="7.28515625" customWidth="1"/>
    <col min="11" max="12" width="11.42578125" customWidth="1"/>
    <col min="13" max="13" width="10.5703125" customWidth="1"/>
  </cols>
  <sheetData>
    <row r="1" spans="1:12" s="95" customFormat="1" x14ac:dyDescent="0.25">
      <c r="A1" s="187" t="s">
        <v>591</v>
      </c>
      <c r="B1" s="78" t="s">
        <v>592</v>
      </c>
      <c r="C1" s="78" t="s">
        <v>593</v>
      </c>
      <c r="D1" s="186" t="s">
        <v>631</v>
      </c>
      <c r="E1" s="77" t="s">
        <v>594</v>
      </c>
      <c r="F1" s="186" t="s">
        <v>595</v>
      </c>
      <c r="G1" s="206" t="s">
        <v>538</v>
      </c>
      <c r="H1" s="188"/>
      <c r="I1" s="188"/>
      <c r="J1" s="188"/>
      <c r="K1" s="188"/>
      <c r="L1" s="188"/>
    </row>
    <row r="2" spans="1:12" x14ac:dyDescent="0.25">
      <c r="A2" s="79">
        <v>43644</v>
      </c>
      <c r="B2" s="80" t="s">
        <v>2</v>
      </c>
      <c r="C2" s="80" t="s">
        <v>6</v>
      </c>
      <c r="D2" s="118"/>
      <c r="E2" s="118"/>
      <c r="F2" s="118"/>
      <c r="G2" s="134">
        <v>0</v>
      </c>
      <c r="H2" s="138"/>
      <c r="I2" s="138"/>
      <c r="J2" s="137"/>
      <c r="K2" s="137"/>
      <c r="L2" s="137"/>
    </row>
    <row r="3" spans="1:12" x14ac:dyDescent="0.25">
      <c r="A3" s="79"/>
      <c r="B3" s="135"/>
      <c r="C3" s="135"/>
      <c r="D3" s="136"/>
      <c r="E3" s="136"/>
      <c r="F3" s="136"/>
      <c r="G3" s="136"/>
    </row>
    <row r="4" spans="1:12" x14ac:dyDescent="0.25">
      <c r="A4" s="79"/>
      <c r="B4" s="135"/>
      <c r="C4" s="135"/>
      <c r="D4" s="136"/>
      <c r="E4" s="136"/>
      <c r="F4" s="136"/>
      <c r="G4" s="136"/>
    </row>
    <row r="5" spans="1:12" x14ac:dyDescent="0.25">
      <c r="A5" s="79"/>
      <c r="B5" s="135"/>
      <c r="C5" s="135"/>
      <c r="D5" s="136"/>
      <c r="E5" s="136"/>
      <c r="F5" s="136"/>
      <c r="G5" s="136"/>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41" bestFit="1" customWidth="1"/>
    <col min="2" max="2" width="16.7109375" style="84" customWidth="1"/>
    <col min="3" max="3" width="24.140625" style="84" customWidth="1"/>
    <col min="4" max="4" width="14.5703125" style="121" customWidth="1"/>
    <col min="5" max="5" width="12.42578125" style="121" customWidth="1"/>
    <col min="6" max="6" width="27" style="121" customWidth="1"/>
    <col min="7" max="7" width="26.42578125" style="121" customWidth="1"/>
    <col min="8" max="8" width="10.42578125" style="121" customWidth="1"/>
    <col min="9" max="9" width="7.85546875" style="132" customWidth="1"/>
    <col min="10" max="10" width="6.85546875" style="121" customWidth="1"/>
    <col min="11" max="11" width="12" style="121" bestFit="1" customWidth="1"/>
    <col min="12" max="16384" width="9.140625" style="121"/>
  </cols>
  <sheetData>
    <row r="1" spans="1:11" s="77" customFormat="1" x14ac:dyDescent="0.25">
      <c r="A1" s="189" t="s">
        <v>591</v>
      </c>
      <c r="B1" s="78" t="s">
        <v>592</v>
      </c>
      <c r="C1" s="78" t="s">
        <v>593</v>
      </c>
      <c r="D1" s="77" t="s">
        <v>594</v>
      </c>
      <c r="E1" s="77" t="s">
        <v>595</v>
      </c>
      <c r="F1" s="204" t="s">
        <v>566</v>
      </c>
      <c r="G1" s="204" t="s">
        <v>570</v>
      </c>
      <c r="H1" s="204" t="s">
        <v>573</v>
      </c>
      <c r="I1" s="205" t="s">
        <v>575</v>
      </c>
      <c r="J1" s="203" t="s">
        <v>578</v>
      </c>
      <c r="K1" s="203" t="s">
        <v>581</v>
      </c>
    </row>
    <row r="2" spans="1:11" s="87" customFormat="1" ht="15.75" customHeight="1" x14ac:dyDescent="0.25">
      <c r="A2" s="79">
        <v>43644</v>
      </c>
      <c r="B2" s="80" t="s">
        <v>2</v>
      </c>
      <c r="C2" s="80" t="s">
        <v>6</v>
      </c>
      <c r="D2" s="80" t="s">
        <v>634</v>
      </c>
      <c r="E2" s="80" t="s">
        <v>597</v>
      </c>
      <c r="F2" s="139" t="s">
        <v>635</v>
      </c>
      <c r="G2" s="139" t="s">
        <v>635</v>
      </c>
      <c r="H2" s="134" t="s">
        <v>91</v>
      </c>
      <c r="I2" s="134" t="s">
        <v>91</v>
      </c>
      <c r="J2" s="134" t="s">
        <v>91</v>
      </c>
      <c r="K2" s="134" t="s">
        <v>91</v>
      </c>
    </row>
    <row r="3" spans="1:11" s="87" customFormat="1" x14ac:dyDescent="0.25">
      <c r="A3" s="79"/>
      <c r="B3" s="92"/>
      <c r="C3" s="92"/>
      <c r="D3" s="119"/>
      <c r="E3" s="119"/>
      <c r="F3" s="86"/>
      <c r="G3" s="86"/>
      <c r="H3" s="86"/>
      <c r="I3" s="119"/>
      <c r="J3" s="124"/>
      <c r="K3" s="124"/>
    </row>
    <row r="4" spans="1:11" x14ac:dyDescent="0.25">
      <c r="A4" s="79"/>
      <c r="B4" s="135"/>
      <c r="C4" s="135"/>
      <c r="D4" s="140"/>
      <c r="E4" s="140"/>
      <c r="F4" s="86"/>
      <c r="G4" s="140"/>
      <c r="I4" s="121"/>
    </row>
    <row r="5" spans="1:11" x14ac:dyDescent="0.25">
      <c r="A5" s="79"/>
      <c r="B5" s="135"/>
      <c r="C5" s="135"/>
      <c r="D5" s="140"/>
      <c r="E5" s="140"/>
      <c r="F5" s="140"/>
      <c r="G5" s="140"/>
      <c r="H5" s="140"/>
      <c r="I5" s="136"/>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B43" sqref="B43"/>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24" t="s">
        <v>12</v>
      </c>
      <c r="C1" s="225"/>
      <c r="D1" s="224" t="s">
        <v>13</v>
      </c>
      <c r="E1" s="225"/>
      <c r="F1" s="224" t="s">
        <v>14</v>
      </c>
      <c r="G1" s="225"/>
      <c r="H1" s="224" t="s">
        <v>15</v>
      </c>
      <c r="I1" s="225"/>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G1" sqref="F1:G1"/>
    </sheetView>
  </sheetViews>
  <sheetFormatPr defaultColWidth="9.140625" defaultRowHeight="15" x14ac:dyDescent="0.25"/>
  <cols>
    <col min="1" max="1" width="11.140625" style="144" bestFit="1" customWidth="1"/>
    <col min="2" max="2" width="16.7109375" style="84" customWidth="1"/>
    <col min="3" max="3" width="24.140625" style="84" customWidth="1"/>
    <col min="4" max="4" width="18.140625" style="142" customWidth="1"/>
    <col min="5" max="5" width="9" style="142" customWidth="1"/>
    <col min="6" max="6" width="28" style="142" customWidth="1"/>
    <col min="7" max="7" width="12.28515625" style="142" customWidth="1"/>
    <col min="8" max="16384" width="9.140625" style="142"/>
  </cols>
  <sheetData>
    <row r="1" spans="1:7" s="190" customFormat="1" x14ac:dyDescent="0.25">
      <c r="A1" s="189" t="s">
        <v>591</v>
      </c>
      <c r="B1" s="78" t="s">
        <v>592</v>
      </c>
      <c r="C1" s="78" t="s">
        <v>593</v>
      </c>
      <c r="D1" s="77" t="s">
        <v>594</v>
      </c>
      <c r="E1" s="77" t="s">
        <v>595</v>
      </c>
      <c r="F1" s="203" t="s">
        <v>585</v>
      </c>
      <c r="G1" s="203" t="s">
        <v>589</v>
      </c>
    </row>
    <row r="2" spans="1:7" x14ac:dyDescent="0.25">
      <c r="A2" s="79">
        <v>43644</v>
      </c>
      <c r="B2" s="80" t="s">
        <v>2</v>
      </c>
      <c r="C2" s="80" t="s">
        <v>6</v>
      </c>
      <c r="D2" s="80" t="s">
        <v>634</v>
      </c>
      <c r="E2" s="80" t="s">
        <v>597</v>
      </c>
      <c r="F2" s="139" t="s">
        <v>636</v>
      </c>
      <c r="G2" s="143"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G16" sqref="F16:G16"/>
    </sheetView>
  </sheetViews>
  <sheetFormatPr defaultColWidth="14.5703125" defaultRowHeight="12" x14ac:dyDescent="0.2"/>
  <cols>
    <col min="1" max="1" width="7" style="146" bestFit="1" customWidth="1"/>
    <col min="2" max="2" width="53.28515625" style="32" customWidth="1"/>
    <col min="3" max="16384" width="14.5703125" style="32"/>
  </cols>
  <sheetData>
    <row r="1" spans="1:4" x14ac:dyDescent="0.2">
      <c r="A1" s="145" t="s">
        <v>637</v>
      </c>
      <c r="B1" s="145" t="s">
        <v>638</v>
      </c>
    </row>
    <row r="2" spans="1:4" ht="15" x14ac:dyDescent="0.25">
      <c r="A2" s="200">
        <v>4</v>
      </c>
      <c r="B2" t="s">
        <v>639</v>
      </c>
    </row>
    <row r="3" spans="1:4" ht="15" x14ac:dyDescent="0.25">
      <c r="A3" s="200">
        <v>4</v>
      </c>
      <c r="B3" t="s">
        <v>640</v>
      </c>
    </row>
    <row r="4" spans="1:4" ht="15" x14ac:dyDescent="0.25">
      <c r="A4" s="200">
        <v>19</v>
      </c>
      <c r="B4" t="s">
        <v>641</v>
      </c>
    </row>
    <row r="5" spans="1:4" ht="25.5" customHeight="1" x14ac:dyDescent="0.25">
      <c r="A5" s="200">
        <v>20</v>
      </c>
      <c r="B5" t="s">
        <v>642</v>
      </c>
    </row>
    <row r="6" spans="1:4" ht="20.25" customHeight="1" x14ac:dyDescent="0.25">
      <c r="A6" s="200">
        <v>18</v>
      </c>
      <c r="B6" t="s">
        <v>643</v>
      </c>
    </row>
    <row r="7" spans="1:4" ht="15" x14ac:dyDescent="0.25">
      <c r="A7" s="200">
        <v>7</v>
      </c>
      <c r="B7" t="s">
        <v>644</v>
      </c>
    </row>
    <row r="8" spans="1:4" ht="20.25" customHeight="1" x14ac:dyDescent="0.25">
      <c r="A8" s="200">
        <v>7</v>
      </c>
      <c r="B8" t="s">
        <v>645</v>
      </c>
    </row>
    <row r="9" spans="1:4" ht="20.25" customHeight="1" x14ac:dyDescent="0.25">
      <c r="A9" s="200" t="s">
        <v>674</v>
      </c>
      <c r="B9" t="s">
        <v>678</v>
      </c>
    </row>
    <row r="10" spans="1:4" ht="20.25" customHeight="1" x14ac:dyDescent="0.2"/>
    <row r="11" spans="1:4" ht="20.25" customHeight="1" x14ac:dyDescent="0.2"/>
    <row r="12" spans="1:4" ht="20.25" customHeight="1" x14ac:dyDescent="0.2">
      <c r="D12" s="147"/>
    </row>
    <row r="13" spans="1:4" ht="20.25" customHeight="1" x14ac:dyDescent="0.2">
      <c r="D13" s="147"/>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Normal="100" workbookViewId="0">
      <pane ySplit="1" topLeftCell="A5" activePane="bottomLeft" state="frozenSplit"/>
      <selection activeCell="DF5" sqref="DF5"/>
      <selection pane="bottomLeft" activeCell="I5" sqref="A5:I5"/>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zoomScale="85" zoomScaleNormal="85" workbookViewId="0">
      <selection activeCell="F3" sqref="F3"/>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s="95" customFormat="1" x14ac:dyDescent="0.25">
      <c r="A1" s="84" t="s">
        <v>591</v>
      </c>
      <c r="B1" s="78" t="s">
        <v>592</v>
      </c>
      <c r="C1" s="78" t="s">
        <v>593</v>
      </c>
      <c r="D1" s="78" t="s">
        <v>595</v>
      </c>
      <c r="E1" s="214" t="s">
        <v>89</v>
      </c>
      <c r="F1" s="214" t="s">
        <v>95</v>
      </c>
      <c r="G1" s="214" t="s">
        <v>97</v>
      </c>
      <c r="H1" s="214" t="s">
        <v>99</v>
      </c>
      <c r="I1" s="214" t="s">
        <v>101</v>
      </c>
      <c r="J1" s="214" t="s">
        <v>103</v>
      </c>
      <c r="K1" s="215" t="s">
        <v>105</v>
      </c>
      <c r="L1" s="215" t="s">
        <v>107</v>
      </c>
      <c r="M1" s="215" t="s">
        <v>109</v>
      </c>
      <c r="N1" s="215" t="s">
        <v>112</v>
      </c>
      <c r="O1" s="101" t="s">
        <v>115</v>
      </c>
      <c r="P1" s="216" t="s">
        <v>153</v>
      </c>
      <c r="Q1" s="216" t="s">
        <v>155</v>
      </c>
      <c r="R1" s="216" t="s">
        <v>164</v>
      </c>
      <c r="S1" s="216" t="s">
        <v>174</v>
      </c>
      <c r="T1" s="216" t="s">
        <v>181</v>
      </c>
      <c r="U1" s="216" t="s">
        <v>185</v>
      </c>
      <c r="V1" s="216" t="s">
        <v>187</v>
      </c>
      <c r="W1" s="216" t="s">
        <v>189</v>
      </c>
      <c r="X1" s="216" t="s">
        <v>649</v>
      </c>
      <c r="Y1" s="216" t="s">
        <v>193</v>
      </c>
      <c r="Z1" s="101"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1" t="s">
        <v>283</v>
      </c>
      <c r="AV1" s="101" t="s">
        <v>285</v>
      </c>
      <c r="AW1" s="101" t="s">
        <v>288</v>
      </c>
      <c r="AX1" s="101" t="s">
        <v>290</v>
      </c>
      <c r="AY1" s="217" t="s">
        <v>292</v>
      </c>
      <c r="AZ1" s="101" t="s">
        <v>294</v>
      </c>
      <c r="BA1" s="101" t="s">
        <v>314</v>
      </c>
      <c r="BB1" s="101" t="s">
        <v>316</v>
      </c>
      <c r="BC1" s="217" t="s">
        <v>319</v>
      </c>
      <c r="BD1" s="101" t="s">
        <v>325</v>
      </c>
      <c r="BE1" s="217" t="s">
        <v>341</v>
      </c>
      <c r="BF1" s="101" t="s">
        <v>343</v>
      </c>
      <c r="BG1" s="101" t="s">
        <v>345</v>
      </c>
      <c r="BH1" s="217" t="s">
        <v>348</v>
      </c>
      <c r="BI1" s="101" t="s">
        <v>350</v>
      </c>
      <c r="BJ1" s="101" t="s">
        <v>352</v>
      </c>
      <c r="BK1" s="101" t="s">
        <v>355</v>
      </c>
      <c r="BL1" s="101" t="s">
        <v>358</v>
      </c>
      <c r="BM1" s="217" t="s">
        <v>360</v>
      </c>
      <c r="BN1" s="101" t="s">
        <v>662</v>
      </c>
      <c r="BO1" s="101" t="s">
        <v>364</v>
      </c>
      <c r="BP1" s="101" t="s">
        <v>367</v>
      </c>
      <c r="BQ1" s="101" t="s">
        <v>369</v>
      </c>
      <c r="BR1" s="101" t="s">
        <v>371</v>
      </c>
      <c r="BS1" s="101" t="s">
        <v>373</v>
      </c>
      <c r="BT1" s="101" t="s">
        <v>376</v>
      </c>
      <c r="BU1" s="101" t="s">
        <v>379</v>
      </c>
      <c r="BV1" s="101" t="s">
        <v>382</v>
      </c>
      <c r="BW1" s="101" t="s">
        <v>384</v>
      </c>
      <c r="BX1" s="101" t="s">
        <v>386</v>
      </c>
      <c r="BY1" s="101" t="s">
        <v>388</v>
      </c>
      <c r="BZ1" s="101" t="s">
        <v>390</v>
      </c>
      <c r="CA1" s="101" t="s">
        <v>392</v>
      </c>
      <c r="CB1" s="101" t="s">
        <v>394</v>
      </c>
      <c r="CC1" s="101" t="s">
        <v>397</v>
      </c>
      <c r="CD1" s="101" t="s">
        <v>399</v>
      </c>
      <c r="CE1" s="101" t="s">
        <v>402</v>
      </c>
      <c r="CF1" s="101" t="s">
        <v>404</v>
      </c>
      <c r="CG1" s="101" t="s">
        <v>407</v>
      </c>
      <c r="CH1" s="101" t="s">
        <v>409</v>
      </c>
      <c r="CI1" s="101" t="s">
        <v>411</v>
      </c>
      <c r="CJ1" s="101" t="s">
        <v>413</v>
      </c>
      <c r="CK1" s="101" t="s">
        <v>415</v>
      </c>
      <c r="CL1" s="101" t="s">
        <v>417</v>
      </c>
      <c r="CM1" s="101" t="s">
        <v>419</v>
      </c>
      <c r="CN1" s="101" t="s">
        <v>425</v>
      </c>
      <c r="CO1" s="101" t="s">
        <v>427</v>
      </c>
      <c r="CP1" s="101" t="s">
        <v>429</v>
      </c>
      <c r="CQ1" s="101" t="s">
        <v>431</v>
      </c>
      <c r="CR1" s="101" t="s">
        <v>433</v>
      </c>
      <c r="CS1" s="101" t="s">
        <v>435</v>
      </c>
      <c r="CT1" s="217" t="s">
        <v>440</v>
      </c>
      <c r="CU1" s="101" t="s">
        <v>442</v>
      </c>
      <c r="CV1" s="101" t="s">
        <v>444</v>
      </c>
      <c r="CW1" s="101" t="s">
        <v>446</v>
      </c>
      <c r="CX1" s="217" t="s">
        <v>448</v>
      </c>
      <c r="CY1" s="217" t="s">
        <v>451</v>
      </c>
      <c r="CZ1" s="217" t="s">
        <v>453</v>
      </c>
      <c r="DA1" s="101" t="s">
        <v>462</v>
      </c>
      <c r="DB1" s="101" t="s">
        <v>464</v>
      </c>
      <c r="DC1" s="101" t="s">
        <v>472</v>
      </c>
      <c r="DD1" s="101" t="s">
        <v>475</v>
      </c>
      <c r="DE1" s="101" t="s">
        <v>477</v>
      </c>
      <c r="DF1" s="101" t="s">
        <v>479</v>
      </c>
      <c r="DG1" s="101" t="s">
        <v>481</v>
      </c>
      <c r="DH1" s="101" t="s">
        <v>483</v>
      </c>
      <c r="DI1" s="101" t="s">
        <v>485</v>
      </c>
      <c r="DJ1" s="101" t="s">
        <v>487</v>
      </c>
      <c r="DK1" s="101" t="s">
        <v>489</v>
      </c>
      <c r="DL1" s="101" t="s">
        <v>491</v>
      </c>
      <c r="DM1" s="101" t="s">
        <v>510</v>
      </c>
      <c r="DN1" s="101" t="s">
        <v>512</v>
      </c>
      <c r="DO1" s="101" t="s">
        <v>514</v>
      </c>
      <c r="DP1" s="101" t="s">
        <v>517</v>
      </c>
      <c r="DQ1" s="101" t="s">
        <v>519</v>
      </c>
      <c r="DR1" s="217" t="s">
        <v>521</v>
      </c>
      <c r="DS1" s="217" t="s">
        <v>523</v>
      </c>
      <c r="DT1" s="217" t="s">
        <v>525</v>
      </c>
      <c r="DU1" s="217" t="s">
        <v>527</v>
      </c>
    </row>
    <row r="2" spans="1:125" ht="90.75" customHeight="1" x14ac:dyDescent="0.25">
      <c r="A2" s="79">
        <v>43644</v>
      </c>
      <c r="B2" s="80" t="s">
        <v>599</v>
      </c>
      <c r="C2" s="80" t="s">
        <v>7</v>
      </c>
      <c r="D2" s="148" t="s">
        <v>597</v>
      </c>
      <c r="E2" s="96">
        <v>2500000000</v>
      </c>
      <c r="F2" s="99">
        <v>0</v>
      </c>
      <c r="G2" s="99">
        <v>0</v>
      </c>
      <c r="H2" s="149">
        <v>3210000000</v>
      </c>
      <c r="I2" s="149">
        <v>3592930129.2708559</v>
      </c>
      <c r="J2" s="99">
        <v>0</v>
      </c>
      <c r="K2" s="150"/>
      <c r="L2" s="99">
        <v>0</v>
      </c>
      <c r="M2" s="150"/>
      <c r="N2" s="99">
        <v>0</v>
      </c>
      <c r="O2" s="149">
        <v>7073331.1799999997</v>
      </c>
      <c r="P2" s="150"/>
      <c r="Q2" s="99">
        <v>2</v>
      </c>
      <c r="R2" s="99" t="s">
        <v>91</v>
      </c>
      <c r="S2" s="99" t="s">
        <v>91</v>
      </c>
      <c r="T2" s="180" t="s">
        <v>679</v>
      </c>
      <c r="U2" s="180" t="s">
        <v>673</v>
      </c>
      <c r="V2" s="157"/>
      <c r="W2" s="99"/>
      <c r="X2" s="99"/>
      <c r="Y2" s="99"/>
      <c r="Z2" s="180" t="s">
        <v>679</v>
      </c>
      <c r="AA2" s="152" t="s">
        <v>651</v>
      </c>
      <c r="AB2" s="152" t="s">
        <v>652</v>
      </c>
      <c r="AC2" s="152" t="s">
        <v>653</v>
      </c>
      <c r="AD2" s="152" t="s">
        <v>652</v>
      </c>
      <c r="AE2" s="161">
        <v>0.99</v>
      </c>
      <c r="AF2" s="152" t="s">
        <v>652</v>
      </c>
      <c r="AG2" s="152" t="s">
        <v>654</v>
      </c>
      <c r="AH2" s="152" t="s">
        <v>652</v>
      </c>
      <c r="AI2" s="152" t="s">
        <v>655</v>
      </c>
      <c r="AJ2" s="152" t="s">
        <v>652</v>
      </c>
      <c r="AK2" s="162">
        <v>2</v>
      </c>
      <c r="AL2" s="152" t="s">
        <v>652</v>
      </c>
      <c r="AM2" s="180" t="s">
        <v>679</v>
      </c>
      <c r="AN2" s="167" t="s">
        <v>663</v>
      </c>
      <c r="AO2" s="152" t="s">
        <v>652</v>
      </c>
      <c r="AP2" s="168">
        <v>0</v>
      </c>
      <c r="AQ2" s="168" t="s">
        <v>663</v>
      </c>
      <c r="AR2" s="168" t="s">
        <v>664</v>
      </c>
      <c r="AS2" s="168">
        <v>2495</v>
      </c>
      <c r="AT2" s="169">
        <v>0.99780000000000002</v>
      </c>
      <c r="AU2" s="168" t="s">
        <v>91</v>
      </c>
      <c r="AV2" s="168" t="s">
        <v>91</v>
      </c>
      <c r="AW2" s="96">
        <v>922274213</v>
      </c>
      <c r="AX2" s="96">
        <v>4157485642</v>
      </c>
      <c r="AY2" s="108">
        <v>7743119477.4799995</v>
      </c>
      <c r="BA2" s="170"/>
      <c r="BB2" s="150"/>
      <c r="BC2" s="171"/>
      <c r="BD2" s="150"/>
      <c r="BE2" s="169">
        <v>9.5917755626558499E-5</v>
      </c>
      <c r="BF2" s="169">
        <v>0</v>
      </c>
      <c r="BG2" s="169">
        <v>0.99990408224437344</v>
      </c>
      <c r="BH2" s="169">
        <v>8.4379648792101044E-5</v>
      </c>
      <c r="BI2" s="169">
        <v>0</v>
      </c>
      <c r="BJ2" s="169">
        <v>0.99991562035120785</v>
      </c>
      <c r="BK2" s="99" t="s">
        <v>91</v>
      </c>
      <c r="BL2" s="99" t="s">
        <v>91</v>
      </c>
      <c r="BM2" s="99" t="s">
        <v>91</v>
      </c>
      <c r="BN2" s="99" t="s">
        <v>91</v>
      </c>
      <c r="BO2" s="99" t="s">
        <v>91</v>
      </c>
      <c r="BP2" s="169">
        <v>0</v>
      </c>
      <c r="BQ2" s="169">
        <v>1</v>
      </c>
      <c r="BR2" s="169">
        <v>0</v>
      </c>
      <c r="BS2" s="169">
        <v>0</v>
      </c>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72"/>
      <c r="DB2" s="150"/>
      <c r="DC2" s="150"/>
      <c r="DD2" s="173">
        <v>2</v>
      </c>
      <c r="DE2" s="173">
        <v>415</v>
      </c>
      <c r="DF2" s="173">
        <v>0</v>
      </c>
      <c r="DG2" s="173">
        <v>3</v>
      </c>
      <c r="DH2" s="173">
        <v>0</v>
      </c>
      <c r="DI2" s="173">
        <v>318</v>
      </c>
      <c r="DJ2" s="173">
        <v>99</v>
      </c>
      <c r="DK2" s="173">
        <v>397</v>
      </c>
      <c r="DL2" s="173">
        <v>20</v>
      </c>
      <c r="DM2" s="99" t="s">
        <v>91</v>
      </c>
      <c r="DN2" s="169">
        <v>1.5599999999999999E-2</v>
      </c>
      <c r="DO2" s="169">
        <v>3.1199999999999999E-2</v>
      </c>
      <c r="DP2" s="173">
        <v>0</v>
      </c>
      <c r="DQ2" s="173">
        <v>0</v>
      </c>
      <c r="DR2" s="173">
        <v>0</v>
      </c>
      <c r="DS2" s="173">
        <v>0</v>
      </c>
      <c r="DT2" s="173">
        <v>0</v>
      </c>
      <c r="DU2" s="173">
        <v>0</v>
      </c>
    </row>
    <row r="3" spans="1:125" ht="95.25" customHeight="1" x14ac:dyDescent="0.25">
      <c r="A3" s="79">
        <v>43644</v>
      </c>
      <c r="B3" s="80" t="s">
        <v>599</v>
      </c>
      <c r="C3" s="80" t="s">
        <v>9</v>
      </c>
      <c r="D3" s="148" t="s">
        <v>597</v>
      </c>
      <c r="E3" s="96">
        <v>2000000000</v>
      </c>
      <c r="F3" s="99">
        <v>0</v>
      </c>
      <c r="G3" s="99">
        <v>0</v>
      </c>
      <c r="H3" s="149">
        <v>2433000000</v>
      </c>
      <c r="I3" s="149">
        <v>2745973963.6611834</v>
      </c>
      <c r="J3" s="99">
        <v>0</v>
      </c>
      <c r="K3" s="150"/>
      <c r="L3" s="99">
        <v>0</v>
      </c>
      <c r="M3" s="150"/>
      <c r="N3" s="99">
        <v>0</v>
      </c>
      <c r="O3" s="149">
        <v>83065725.840000004</v>
      </c>
      <c r="P3" s="150"/>
      <c r="Q3" s="99">
        <v>2</v>
      </c>
      <c r="R3" s="202" t="s">
        <v>91</v>
      </c>
      <c r="S3" s="99" t="s">
        <v>91</v>
      </c>
      <c r="T3" s="180" t="s">
        <v>675</v>
      </c>
      <c r="U3" s="180" t="s">
        <v>673</v>
      </c>
      <c r="V3" s="157"/>
      <c r="W3" s="99"/>
      <c r="X3" s="99"/>
      <c r="Y3" s="99"/>
      <c r="Z3" s="180" t="s">
        <v>675</v>
      </c>
      <c r="AA3" s="152" t="s">
        <v>651</v>
      </c>
      <c r="AB3" s="152" t="s">
        <v>652</v>
      </c>
      <c r="AC3" s="152" t="s">
        <v>656</v>
      </c>
      <c r="AD3" s="152" t="s">
        <v>652</v>
      </c>
      <c r="AE3" s="161">
        <v>0.99</v>
      </c>
      <c r="AF3" s="152" t="s">
        <v>652</v>
      </c>
      <c r="AG3" s="152" t="s">
        <v>654</v>
      </c>
      <c r="AH3" s="152" t="s">
        <v>652</v>
      </c>
      <c r="AI3" s="152" t="s">
        <v>657</v>
      </c>
      <c r="AJ3" s="152" t="s">
        <v>652</v>
      </c>
      <c r="AK3" s="162">
        <v>2</v>
      </c>
      <c r="AL3" s="152" t="s">
        <v>652</v>
      </c>
      <c r="AM3" s="180" t="s">
        <v>675</v>
      </c>
      <c r="AN3" s="167" t="s">
        <v>663</v>
      </c>
      <c r="AO3" s="152" t="s">
        <v>652</v>
      </c>
      <c r="AP3" s="168">
        <v>0</v>
      </c>
      <c r="AQ3" s="168" t="s">
        <v>663</v>
      </c>
      <c r="AR3" s="168" t="s">
        <v>664</v>
      </c>
      <c r="AS3" s="168">
        <v>2495</v>
      </c>
      <c r="AT3" s="169">
        <v>0.99950000000000006</v>
      </c>
      <c r="AU3" s="168" t="s">
        <v>91</v>
      </c>
      <c r="AV3" s="168" t="s">
        <v>91</v>
      </c>
      <c r="AW3" s="96">
        <v>0</v>
      </c>
      <c r="AX3" s="96">
        <v>0</v>
      </c>
      <c r="AY3" s="149">
        <v>5939840821.1000004</v>
      </c>
      <c r="AZ3" s="99"/>
      <c r="BA3" s="99"/>
      <c r="BB3" s="150"/>
      <c r="BC3" s="150"/>
      <c r="BD3" s="150"/>
      <c r="BE3" s="169">
        <v>1</v>
      </c>
      <c r="BF3" s="169">
        <v>0</v>
      </c>
      <c r="BG3" s="169">
        <v>0</v>
      </c>
      <c r="BH3" s="169">
        <v>1</v>
      </c>
      <c r="BI3" s="169">
        <v>0</v>
      </c>
      <c r="BJ3" s="169">
        <v>0</v>
      </c>
      <c r="BK3" s="99" t="s">
        <v>91</v>
      </c>
      <c r="BL3" s="99" t="s">
        <v>91</v>
      </c>
      <c r="BM3" s="99" t="s">
        <v>91</v>
      </c>
      <c r="BN3" s="99" t="s">
        <v>91</v>
      </c>
      <c r="BO3" s="99" t="s">
        <v>91</v>
      </c>
      <c r="BP3" s="169">
        <v>0</v>
      </c>
      <c r="BQ3" s="169">
        <v>1</v>
      </c>
      <c r="BR3" s="169">
        <v>0</v>
      </c>
      <c r="BS3" s="169">
        <v>0</v>
      </c>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73">
        <v>0</v>
      </c>
      <c r="DE3" s="173">
        <v>428</v>
      </c>
      <c r="DF3" s="173">
        <v>0</v>
      </c>
      <c r="DG3" s="173">
        <v>1</v>
      </c>
      <c r="DH3" s="173">
        <v>0</v>
      </c>
      <c r="DI3" s="173">
        <v>229</v>
      </c>
      <c r="DJ3" s="173">
        <v>199</v>
      </c>
      <c r="DK3" s="173">
        <v>427</v>
      </c>
      <c r="DL3" s="173">
        <v>1</v>
      </c>
      <c r="DM3" s="99" t="s">
        <v>91</v>
      </c>
      <c r="DN3" s="169">
        <v>2.06E-2</v>
      </c>
      <c r="DO3" s="169">
        <v>4.1099999999999998E-2</v>
      </c>
      <c r="DP3" s="173">
        <v>0</v>
      </c>
      <c r="DQ3" s="173">
        <v>0</v>
      </c>
      <c r="DR3" s="173">
        <v>0</v>
      </c>
      <c r="DS3" s="173">
        <v>0</v>
      </c>
      <c r="DT3" s="173">
        <v>0</v>
      </c>
      <c r="DU3" s="173">
        <v>0</v>
      </c>
    </row>
    <row r="4" spans="1:125" ht="104.25" customHeight="1" x14ac:dyDescent="0.25">
      <c r="A4" s="79">
        <v>43644</v>
      </c>
      <c r="B4" s="80" t="s">
        <v>599</v>
      </c>
      <c r="C4" s="80" t="s">
        <v>10</v>
      </c>
      <c r="D4" s="148" t="s">
        <v>597</v>
      </c>
      <c r="E4" s="96">
        <v>1500000000</v>
      </c>
      <c r="F4" s="99">
        <v>0</v>
      </c>
      <c r="G4" s="99">
        <v>0</v>
      </c>
      <c r="H4" s="149">
        <v>1030000000</v>
      </c>
      <c r="I4" s="149">
        <v>1181253823.899863</v>
      </c>
      <c r="J4" s="99">
        <v>0</v>
      </c>
      <c r="K4" s="150"/>
      <c r="L4" s="99">
        <v>0</v>
      </c>
      <c r="M4" s="150"/>
      <c r="N4" s="99">
        <v>0</v>
      </c>
      <c r="O4" s="149">
        <v>9904644.2899999991</v>
      </c>
      <c r="P4" s="150"/>
      <c r="Q4" s="99">
        <v>2</v>
      </c>
      <c r="R4" s="99" t="s">
        <v>91</v>
      </c>
      <c r="S4" s="99" t="s">
        <v>91</v>
      </c>
      <c r="T4" s="180" t="s">
        <v>672</v>
      </c>
      <c r="U4" s="180" t="s">
        <v>673</v>
      </c>
      <c r="V4" s="157"/>
      <c r="W4" s="99"/>
      <c r="X4" s="99"/>
      <c r="Y4" s="99"/>
      <c r="Z4" s="180" t="s">
        <v>672</v>
      </c>
      <c r="AA4" s="152" t="s">
        <v>651</v>
      </c>
      <c r="AB4" s="152" t="s">
        <v>652</v>
      </c>
      <c r="AC4" s="152" t="s">
        <v>656</v>
      </c>
      <c r="AD4" s="152" t="s">
        <v>652</v>
      </c>
      <c r="AE4" s="161">
        <v>0.99</v>
      </c>
      <c r="AF4" s="152" t="s">
        <v>652</v>
      </c>
      <c r="AG4" s="152" t="s">
        <v>654</v>
      </c>
      <c r="AH4" s="152" t="s">
        <v>652</v>
      </c>
      <c r="AI4" s="152" t="s">
        <v>676</v>
      </c>
      <c r="AJ4" s="152" t="s">
        <v>652</v>
      </c>
      <c r="AK4" s="162">
        <v>2</v>
      </c>
      <c r="AL4" s="152" t="s">
        <v>652</v>
      </c>
      <c r="AM4" s="180" t="s">
        <v>672</v>
      </c>
      <c r="AN4" s="167" t="s">
        <v>663</v>
      </c>
      <c r="AO4" s="152" t="s">
        <v>652</v>
      </c>
      <c r="AP4" s="168">
        <v>0</v>
      </c>
      <c r="AQ4" s="168" t="s">
        <v>663</v>
      </c>
      <c r="AR4" s="168" t="s">
        <v>664</v>
      </c>
      <c r="AS4" s="168">
        <v>2495</v>
      </c>
      <c r="AT4" s="169">
        <v>0.99960000000000004</v>
      </c>
      <c r="AU4" s="168" t="s">
        <v>91</v>
      </c>
      <c r="AV4" s="168" t="s">
        <v>91</v>
      </c>
      <c r="AW4" s="96">
        <v>2806472511</v>
      </c>
      <c r="AX4" s="96">
        <v>9288173077</v>
      </c>
      <c r="AY4" s="149">
        <v>1057052185.0700001</v>
      </c>
      <c r="BA4" s="99"/>
      <c r="BB4" s="150"/>
      <c r="BC4" s="171"/>
      <c r="BD4" s="150"/>
      <c r="BE4" s="169">
        <v>1E-4</v>
      </c>
      <c r="BF4" s="169">
        <v>0</v>
      </c>
      <c r="BG4" s="169">
        <v>0.99990000000000001</v>
      </c>
      <c r="BH4" s="169">
        <v>1E-4</v>
      </c>
      <c r="BI4" s="169">
        <v>0</v>
      </c>
      <c r="BJ4" s="169">
        <v>0.99990000000000001</v>
      </c>
      <c r="BK4" s="99" t="s">
        <v>91</v>
      </c>
      <c r="BL4" s="99" t="s">
        <v>91</v>
      </c>
      <c r="BM4" s="99" t="s">
        <v>91</v>
      </c>
      <c r="BN4" s="99" t="s">
        <v>91</v>
      </c>
      <c r="BO4" s="99" t="s">
        <v>91</v>
      </c>
      <c r="BP4" s="169">
        <v>0</v>
      </c>
      <c r="BQ4" s="169">
        <v>1</v>
      </c>
      <c r="BR4" s="169">
        <v>0</v>
      </c>
      <c r="BS4" s="169">
        <v>0</v>
      </c>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73">
        <v>0</v>
      </c>
      <c r="DE4" s="173">
        <v>104</v>
      </c>
      <c r="DF4" s="173">
        <v>0</v>
      </c>
      <c r="DG4" s="173">
        <v>0</v>
      </c>
      <c r="DH4" s="173">
        <v>0</v>
      </c>
      <c r="DI4" s="173">
        <v>58</v>
      </c>
      <c r="DJ4" s="173">
        <v>46</v>
      </c>
      <c r="DK4" s="173">
        <v>102</v>
      </c>
      <c r="DL4" s="173">
        <v>2</v>
      </c>
      <c r="DM4" s="99" t="s">
        <v>91</v>
      </c>
      <c r="DN4" s="169">
        <v>4.8500000000000001E-2</v>
      </c>
      <c r="DO4" s="169">
        <v>9.7100000000000006E-2</v>
      </c>
      <c r="DP4" s="173">
        <v>0</v>
      </c>
      <c r="DQ4" s="173">
        <v>0</v>
      </c>
      <c r="DR4" s="173">
        <v>0</v>
      </c>
      <c r="DS4" s="173">
        <v>0</v>
      </c>
      <c r="DT4" s="173">
        <v>0</v>
      </c>
      <c r="DU4" s="173">
        <v>0</v>
      </c>
    </row>
    <row r="5" spans="1:125" ht="111" customHeight="1" x14ac:dyDescent="0.25">
      <c r="A5" s="79">
        <v>43644</v>
      </c>
      <c r="B5" s="80" t="s">
        <v>599</v>
      </c>
      <c r="C5" s="80" t="s">
        <v>604</v>
      </c>
      <c r="D5" s="148" t="s">
        <v>597</v>
      </c>
      <c r="E5" s="96">
        <v>400000000</v>
      </c>
      <c r="F5" s="99">
        <v>0</v>
      </c>
      <c r="G5" s="99">
        <v>0</v>
      </c>
      <c r="H5" s="149">
        <v>460000000</v>
      </c>
      <c r="I5" s="149">
        <v>563286451.73556924</v>
      </c>
      <c r="J5" s="99">
        <v>0</v>
      </c>
      <c r="K5" s="150"/>
      <c r="L5" s="99">
        <v>0</v>
      </c>
      <c r="M5" s="150"/>
      <c r="N5" s="99">
        <v>0</v>
      </c>
      <c r="O5" s="149">
        <v>25487693.02</v>
      </c>
      <c r="P5" s="150"/>
      <c r="Q5" s="99">
        <v>2</v>
      </c>
      <c r="R5" s="99" t="s">
        <v>91</v>
      </c>
      <c r="S5" s="99" t="s">
        <v>91</v>
      </c>
      <c r="T5" s="180" t="s">
        <v>680</v>
      </c>
      <c r="U5" s="180" t="s">
        <v>673</v>
      </c>
      <c r="V5" s="157"/>
      <c r="W5" s="158"/>
      <c r="X5" s="99"/>
      <c r="Y5" s="99"/>
      <c r="Z5" s="180" t="s">
        <v>680</v>
      </c>
      <c r="AA5" s="152" t="s">
        <v>658</v>
      </c>
      <c r="AB5" s="152" t="s">
        <v>652</v>
      </c>
      <c r="AC5" s="152" t="s">
        <v>659</v>
      </c>
      <c r="AD5" s="152" t="s">
        <v>652</v>
      </c>
      <c r="AE5" s="161">
        <v>0.99</v>
      </c>
      <c r="AF5" s="152" t="s">
        <v>652</v>
      </c>
      <c r="AG5" s="152" t="s">
        <v>654</v>
      </c>
      <c r="AH5" s="152" t="s">
        <v>652</v>
      </c>
      <c r="AI5" s="152" t="s">
        <v>660</v>
      </c>
      <c r="AJ5" s="152" t="s">
        <v>652</v>
      </c>
      <c r="AK5" s="162">
        <v>3</v>
      </c>
      <c r="AL5" s="152" t="s">
        <v>652</v>
      </c>
      <c r="AM5" s="180" t="s">
        <v>680</v>
      </c>
      <c r="AN5" s="167" t="s">
        <v>663</v>
      </c>
      <c r="AO5" s="152" t="s">
        <v>652</v>
      </c>
      <c r="AP5" s="168">
        <v>0</v>
      </c>
      <c r="AQ5" s="168" t="s">
        <v>663</v>
      </c>
      <c r="AR5" s="168" t="s">
        <v>664</v>
      </c>
      <c r="AS5" s="168">
        <v>2495</v>
      </c>
      <c r="AT5" s="169">
        <v>0.99919999999999998</v>
      </c>
      <c r="AU5" s="168" t="s">
        <v>91</v>
      </c>
      <c r="AV5" s="168" t="s">
        <v>91</v>
      </c>
      <c r="AW5" s="96">
        <v>160247130</v>
      </c>
      <c r="AX5" s="96">
        <v>534711047</v>
      </c>
      <c r="AY5" s="149">
        <v>210639706.84728599</v>
      </c>
      <c r="BA5" s="150"/>
      <c r="BB5" s="150"/>
      <c r="BC5" s="150"/>
      <c r="BD5" s="150"/>
      <c r="BE5" s="169">
        <v>0</v>
      </c>
      <c r="BF5" s="169">
        <v>0</v>
      </c>
      <c r="BG5" s="169">
        <v>1</v>
      </c>
      <c r="BH5" s="169">
        <v>0</v>
      </c>
      <c r="BI5" s="169">
        <v>0</v>
      </c>
      <c r="BJ5" s="169">
        <v>1</v>
      </c>
      <c r="BK5" s="99" t="s">
        <v>91</v>
      </c>
      <c r="BL5" s="99" t="s">
        <v>91</v>
      </c>
      <c r="BM5" s="99" t="s">
        <v>91</v>
      </c>
      <c r="BN5" s="99" t="s">
        <v>91</v>
      </c>
      <c r="BO5" s="99" t="s">
        <v>91</v>
      </c>
      <c r="BP5" s="169">
        <v>0</v>
      </c>
      <c r="BQ5" s="169">
        <v>1</v>
      </c>
      <c r="BR5" s="169">
        <v>0</v>
      </c>
      <c r="BS5" s="169">
        <v>0</v>
      </c>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73">
        <v>0</v>
      </c>
      <c r="DE5" s="173">
        <v>46</v>
      </c>
      <c r="DF5" s="173">
        <v>0</v>
      </c>
      <c r="DG5" s="173">
        <v>0</v>
      </c>
      <c r="DH5" s="173">
        <v>0</v>
      </c>
      <c r="DI5" s="173">
        <v>42</v>
      </c>
      <c r="DJ5" s="173">
        <v>4</v>
      </c>
      <c r="DK5" s="173">
        <v>44</v>
      </c>
      <c r="DL5" s="173">
        <v>2</v>
      </c>
      <c r="DM5" s="99" t="s">
        <v>91</v>
      </c>
      <c r="DN5" s="169">
        <v>0.1087</v>
      </c>
      <c r="DO5" s="169">
        <v>0.21740000000000001</v>
      </c>
      <c r="DP5" s="173">
        <v>0</v>
      </c>
      <c r="DQ5" s="173">
        <v>0</v>
      </c>
      <c r="DR5" s="173">
        <v>0</v>
      </c>
      <c r="DS5" s="173">
        <v>0</v>
      </c>
      <c r="DT5" s="173">
        <v>0</v>
      </c>
      <c r="DU5" s="173">
        <v>0</v>
      </c>
    </row>
    <row r="6" spans="1:125" ht="100.5" customHeight="1" x14ac:dyDescent="0.25">
      <c r="A6" s="79">
        <v>43644</v>
      </c>
      <c r="B6" s="80" t="s">
        <v>599</v>
      </c>
      <c r="C6" s="80" t="s">
        <v>8</v>
      </c>
      <c r="D6" s="148" t="s">
        <v>597</v>
      </c>
      <c r="E6" s="96">
        <v>100000000</v>
      </c>
      <c r="F6" s="99">
        <v>0</v>
      </c>
      <c r="G6" s="99">
        <v>0</v>
      </c>
      <c r="H6" s="149">
        <v>21000000</v>
      </c>
      <c r="I6" s="149">
        <v>22448422.044713434</v>
      </c>
      <c r="J6" s="99">
        <v>0</v>
      </c>
      <c r="K6" s="150"/>
      <c r="L6" s="99">
        <v>0</v>
      </c>
      <c r="M6" s="150"/>
      <c r="N6" s="99">
        <v>0</v>
      </c>
      <c r="O6" s="149">
        <v>5000</v>
      </c>
      <c r="P6" s="150"/>
      <c r="Q6" s="99">
        <v>2</v>
      </c>
      <c r="R6" s="99" t="s">
        <v>91</v>
      </c>
      <c r="S6" s="99" t="s">
        <v>91</v>
      </c>
      <c r="T6" s="180" t="s">
        <v>681</v>
      </c>
      <c r="U6" s="180" t="s">
        <v>673</v>
      </c>
      <c r="V6" s="157"/>
      <c r="W6" s="99"/>
      <c r="X6" s="99"/>
      <c r="Y6" s="99"/>
      <c r="Z6" s="180" t="s">
        <v>681</v>
      </c>
      <c r="AA6" s="152" t="s">
        <v>651</v>
      </c>
      <c r="AB6" s="152" t="s">
        <v>652</v>
      </c>
      <c r="AC6" s="152" t="s">
        <v>656</v>
      </c>
      <c r="AD6" s="152" t="s">
        <v>652</v>
      </c>
      <c r="AE6" s="161">
        <v>0.99</v>
      </c>
      <c r="AF6" s="152" t="s">
        <v>652</v>
      </c>
      <c r="AG6" s="152" t="s">
        <v>654</v>
      </c>
      <c r="AH6" s="152" t="s">
        <v>652</v>
      </c>
      <c r="AI6" s="152" t="s">
        <v>661</v>
      </c>
      <c r="AJ6" s="152" t="s">
        <v>652</v>
      </c>
      <c r="AK6" s="162">
        <v>2</v>
      </c>
      <c r="AL6" s="152" t="s">
        <v>652</v>
      </c>
      <c r="AM6" s="180" t="s">
        <v>681</v>
      </c>
      <c r="AN6" s="167" t="s">
        <v>663</v>
      </c>
      <c r="AO6" s="152" t="s">
        <v>652</v>
      </c>
      <c r="AP6" s="168">
        <v>0</v>
      </c>
      <c r="AQ6" s="168" t="s">
        <v>663</v>
      </c>
      <c r="AR6" s="168" t="s">
        <v>664</v>
      </c>
      <c r="AS6" s="168">
        <v>585</v>
      </c>
      <c r="AT6" s="169">
        <v>1</v>
      </c>
      <c r="AU6" s="168" t="s">
        <v>91</v>
      </c>
      <c r="AV6" s="168" t="s">
        <v>91</v>
      </c>
      <c r="AW6" s="96">
        <v>0</v>
      </c>
      <c r="AX6" s="96">
        <v>0</v>
      </c>
      <c r="AY6" s="96">
        <v>0</v>
      </c>
      <c r="AZ6" s="150"/>
      <c r="BA6" s="150"/>
      <c r="BB6" s="150"/>
      <c r="BC6" s="150"/>
      <c r="BD6" s="150"/>
      <c r="BE6" s="169">
        <v>1</v>
      </c>
      <c r="BF6" s="169">
        <v>0</v>
      </c>
      <c r="BG6" s="169">
        <v>0</v>
      </c>
      <c r="BH6" s="169">
        <v>1</v>
      </c>
      <c r="BI6" s="169">
        <v>0</v>
      </c>
      <c r="BJ6" s="169">
        <v>0</v>
      </c>
      <c r="BK6" s="99" t="s">
        <v>91</v>
      </c>
      <c r="BL6" s="99" t="s">
        <v>91</v>
      </c>
      <c r="BM6" s="99" t="s">
        <v>91</v>
      </c>
      <c r="BN6" s="99" t="s">
        <v>91</v>
      </c>
      <c r="BO6" s="99" t="s">
        <v>91</v>
      </c>
      <c r="BP6" s="169">
        <v>0</v>
      </c>
      <c r="BQ6" s="169">
        <v>1</v>
      </c>
      <c r="BR6" s="169">
        <v>0</v>
      </c>
      <c r="BS6" s="169">
        <v>0</v>
      </c>
      <c r="BT6" s="150"/>
      <c r="BU6" s="150"/>
      <c r="BV6" s="150"/>
      <c r="BW6" s="150"/>
      <c r="BX6" s="150"/>
      <c r="BY6" s="150"/>
      <c r="BZ6" s="150"/>
      <c r="CA6" s="150"/>
      <c r="CB6" s="150"/>
      <c r="CC6" s="150"/>
      <c r="CD6" s="150"/>
      <c r="CE6" s="174"/>
      <c r="CF6" s="175"/>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73">
        <v>0</v>
      </c>
      <c r="DE6" s="173">
        <v>21</v>
      </c>
      <c r="DF6" s="173">
        <v>0</v>
      </c>
      <c r="DG6" s="173">
        <v>0</v>
      </c>
      <c r="DH6" s="173">
        <v>0</v>
      </c>
      <c r="DI6" s="173">
        <v>2</v>
      </c>
      <c r="DJ6" s="173">
        <v>19</v>
      </c>
      <c r="DK6" s="173">
        <v>21</v>
      </c>
      <c r="DL6" s="173">
        <v>0</v>
      </c>
      <c r="DM6" s="201">
        <v>0.23810000000000001</v>
      </c>
      <c r="DN6" s="99" t="s">
        <v>91</v>
      </c>
      <c r="DO6" s="99" t="s">
        <v>91</v>
      </c>
      <c r="DP6" s="173">
        <v>0</v>
      </c>
      <c r="DQ6" s="173">
        <v>0</v>
      </c>
      <c r="DR6" s="173">
        <v>0</v>
      </c>
      <c r="DS6" s="173">
        <v>0</v>
      </c>
      <c r="DT6" s="173">
        <v>0</v>
      </c>
      <c r="DU6" s="173">
        <v>0</v>
      </c>
    </row>
    <row r="7" spans="1:125" ht="90" x14ac:dyDescent="0.25">
      <c r="A7" s="79">
        <v>43644</v>
      </c>
      <c r="B7" s="80" t="s">
        <v>3</v>
      </c>
      <c r="C7" s="151" t="s">
        <v>6</v>
      </c>
      <c r="D7" s="148" t="s">
        <v>597</v>
      </c>
      <c r="E7" s="96"/>
      <c r="F7" s="99">
        <v>0</v>
      </c>
      <c r="G7" s="99">
        <v>0</v>
      </c>
      <c r="H7" s="149">
        <f>H6+H5+H4+H3+H2</f>
        <v>7154000000</v>
      </c>
      <c r="I7" s="149">
        <f>I6+I5+I4+I3+I2</f>
        <v>8105892790.6121855</v>
      </c>
      <c r="J7" s="99">
        <v>0</v>
      </c>
      <c r="K7" s="99"/>
      <c r="L7" s="99">
        <v>0</v>
      </c>
      <c r="M7" s="152" t="s">
        <v>646</v>
      </c>
      <c r="N7" s="99">
        <v>0</v>
      </c>
      <c r="O7" s="149"/>
      <c r="P7" s="99"/>
      <c r="Q7" s="99"/>
      <c r="R7" s="99" t="s">
        <v>91</v>
      </c>
      <c r="S7" s="99" t="s">
        <v>91</v>
      </c>
      <c r="U7" s="181"/>
      <c r="V7" s="153"/>
      <c r="W7" s="99"/>
      <c r="X7" s="99"/>
      <c r="Y7" s="99"/>
      <c r="AA7" s="163"/>
      <c r="AB7" s="163"/>
      <c r="AC7" s="163"/>
      <c r="AD7" s="163"/>
      <c r="AE7" s="163"/>
      <c r="AF7" s="163"/>
      <c r="AG7" s="163"/>
      <c r="AH7" s="163"/>
      <c r="AI7" s="163"/>
      <c r="AJ7" s="163"/>
      <c r="AK7" s="163"/>
      <c r="AL7" s="163"/>
      <c r="AN7" s="163"/>
      <c r="AO7" s="163"/>
      <c r="AP7" s="153"/>
      <c r="AQ7" s="153"/>
      <c r="AR7" s="153"/>
      <c r="AS7" s="153"/>
      <c r="AT7" s="153"/>
      <c r="AU7" s="153"/>
      <c r="AV7" s="153"/>
      <c r="AW7" s="153"/>
      <c r="AX7" s="99"/>
      <c r="AY7" s="176"/>
      <c r="AZ7" s="153"/>
      <c r="BA7" s="153"/>
      <c r="BB7" s="153"/>
      <c r="BC7" s="153"/>
      <c r="BD7" s="153"/>
      <c r="BE7" s="153"/>
      <c r="BF7" s="153"/>
      <c r="BG7" s="153"/>
      <c r="BH7" s="153"/>
      <c r="BI7" s="153"/>
      <c r="BJ7" s="153"/>
      <c r="BK7" s="99" t="s">
        <v>91</v>
      </c>
      <c r="BL7" s="99" t="s">
        <v>91</v>
      </c>
      <c r="BM7" s="99" t="s">
        <v>91</v>
      </c>
      <c r="BN7" s="99" t="s">
        <v>91</v>
      </c>
      <c r="BO7" s="99" t="s">
        <v>91</v>
      </c>
      <c r="BP7" s="177"/>
      <c r="BQ7" s="177"/>
      <c r="BR7" s="177"/>
      <c r="BS7" s="177"/>
      <c r="BT7" s="153"/>
      <c r="BU7" s="153"/>
      <c r="BV7" s="153"/>
      <c r="BW7" s="153"/>
      <c r="BX7" s="153"/>
      <c r="BY7" s="153"/>
      <c r="BZ7" s="153"/>
      <c r="CA7" s="153"/>
      <c r="CB7" s="153"/>
      <c r="CC7" s="153"/>
      <c r="CD7" s="153"/>
      <c r="CE7" s="99"/>
      <c r="CG7" s="150"/>
      <c r="CH7" s="150"/>
      <c r="CI7" s="150"/>
      <c r="CJ7" s="150"/>
      <c r="CK7" s="153"/>
      <c r="CL7" s="153"/>
      <c r="CM7" s="153"/>
      <c r="CN7" s="153"/>
      <c r="CO7" s="153"/>
      <c r="CP7" s="153"/>
      <c r="CQ7" s="153"/>
      <c r="CR7" s="153"/>
      <c r="CS7" s="153"/>
      <c r="CT7" s="153"/>
      <c r="CU7" s="153"/>
      <c r="CV7" s="153"/>
      <c r="CW7" s="153"/>
      <c r="CX7" s="153"/>
      <c r="CY7" s="178"/>
      <c r="CZ7" s="153"/>
      <c r="DA7" s="153"/>
      <c r="DB7" s="153"/>
      <c r="DC7" s="153"/>
      <c r="DD7" s="153"/>
      <c r="DE7" s="153"/>
      <c r="DF7" s="153"/>
      <c r="DG7" s="153"/>
      <c r="DH7" s="153"/>
      <c r="DI7" s="153"/>
      <c r="DJ7" s="153"/>
      <c r="DK7" s="153"/>
      <c r="DL7" s="153"/>
      <c r="DM7" s="99"/>
      <c r="DN7" s="99"/>
      <c r="DO7" s="99"/>
      <c r="DP7" s="173">
        <v>0</v>
      </c>
      <c r="DQ7" s="173">
        <v>0</v>
      </c>
      <c r="DR7" s="173">
        <v>0</v>
      </c>
      <c r="DS7" s="173">
        <v>0</v>
      </c>
      <c r="DT7" s="173">
        <v>0</v>
      </c>
      <c r="DU7" s="173">
        <v>0</v>
      </c>
    </row>
    <row r="8" spans="1:125" ht="120" x14ac:dyDescent="0.25">
      <c r="A8" s="79">
        <v>43644</v>
      </c>
      <c r="B8" s="80" t="s">
        <v>2</v>
      </c>
      <c r="C8" s="151" t="s">
        <v>6</v>
      </c>
      <c r="D8" s="148" t="s">
        <v>597</v>
      </c>
      <c r="E8" s="96">
        <v>9500000000</v>
      </c>
      <c r="F8" s="153"/>
      <c r="G8" s="153"/>
      <c r="H8" s="154"/>
      <c r="I8" s="155"/>
      <c r="J8" s="153"/>
      <c r="K8" s="152" t="s">
        <v>647</v>
      </c>
      <c r="L8" s="99"/>
      <c r="M8" s="153"/>
      <c r="N8" s="152" t="s">
        <v>671</v>
      </c>
      <c r="O8" s="99" t="s">
        <v>91</v>
      </c>
      <c r="P8" s="99" t="s">
        <v>648</v>
      </c>
      <c r="Q8" s="156"/>
      <c r="R8" s="153"/>
      <c r="S8" s="153"/>
      <c r="U8" s="182" t="s">
        <v>682</v>
      </c>
      <c r="V8" s="159">
        <v>0.99</v>
      </c>
      <c r="W8" s="99" t="s">
        <v>650</v>
      </c>
      <c r="X8" s="199" t="s">
        <v>677</v>
      </c>
      <c r="Y8" s="160">
        <v>10</v>
      </c>
      <c r="AA8" s="163"/>
      <c r="AB8" s="163"/>
      <c r="AC8" s="163"/>
      <c r="AD8" s="163"/>
      <c r="AE8" s="163"/>
      <c r="AF8" s="163"/>
      <c r="AG8" s="163"/>
      <c r="AH8" s="163"/>
      <c r="AI8" s="163"/>
      <c r="AJ8" s="164"/>
      <c r="AK8" s="163"/>
      <c r="AL8" s="163"/>
      <c r="AN8" s="163"/>
      <c r="AO8" s="163"/>
      <c r="AP8" s="153"/>
      <c r="AQ8" s="153"/>
      <c r="AR8" s="153"/>
      <c r="AS8" s="153"/>
      <c r="AT8" s="153"/>
      <c r="AU8" s="153"/>
      <c r="AV8" s="153"/>
      <c r="AW8" s="176"/>
      <c r="AX8" s="176"/>
      <c r="AY8" s="153"/>
      <c r="AZ8" s="167" t="s">
        <v>665</v>
      </c>
      <c r="BA8" s="167" t="s">
        <v>666</v>
      </c>
      <c r="BB8" s="167" t="s">
        <v>667</v>
      </c>
      <c r="BC8" s="179">
        <v>20936387316.359997</v>
      </c>
      <c r="BD8" s="167" t="s">
        <v>91</v>
      </c>
      <c r="BE8" s="153"/>
      <c r="BF8" s="153"/>
      <c r="BG8" s="153"/>
      <c r="BH8" s="153"/>
      <c r="BI8" s="153"/>
      <c r="BJ8" s="153"/>
      <c r="BK8" s="99" t="s">
        <v>91</v>
      </c>
      <c r="BL8" s="99" t="s">
        <v>91</v>
      </c>
      <c r="BM8" s="99" t="s">
        <v>91</v>
      </c>
      <c r="BN8" s="99" t="s">
        <v>91</v>
      </c>
      <c r="BO8" s="99" t="s">
        <v>91</v>
      </c>
      <c r="BP8" s="153"/>
      <c r="BQ8" s="153"/>
      <c r="BR8" s="153"/>
      <c r="BS8" s="153"/>
      <c r="BT8" s="96">
        <v>345240000</v>
      </c>
      <c r="BU8" s="96">
        <v>690479000</v>
      </c>
      <c r="BV8" s="108">
        <v>10923927000</v>
      </c>
      <c r="BW8" s="108">
        <v>737782000</v>
      </c>
      <c r="BX8" s="108">
        <v>6491674000</v>
      </c>
      <c r="BY8" s="108">
        <v>3604537838000</v>
      </c>
      <c r="BZ8" s="108">
        <v>3535934035000</v>
      </c>
      <c r="CA8" s="152" t="s">
        <v>668</v>
      </c>
      <c r="CB8" s="152" t="s">
        <v>669</v>
      </c>
      <c r="CC8" s="169">
        <v>0.49374272227194488</v>
      </c>
      <c r="CD8" s="169">
        <v>0.66134578304578562</v>
      </c>
      <c r="CE8" s="96">
        <v>822641077590.50732</v>
      </c>
      <c r="CF8" s="96">
        <v>5636070233.31073</v>
      </c>
      <c r="CG8" s="201">
        <v>0.67114221819370201</v>
      </c>
      <c r="CH8" s="201">
        <v>8.6013819786036182E-3</v>
      </c>
      <c r="CI8" s="201">
        <v>0</v>
      </c>
      <c r="CJ8" s="201">
        <v>3.9265426807132499E-2</v>
      </c>
      <c r="CK8" s="201">
        <v>0.623275409407966</v>
      </c>
      <c r="CL8" s="201">
        <v>0</v>
      </c>
      <c r="CM8" s="201">
        <v>0</v>
      </c>
      <c r="CN8" s="201" t="s">
        <v>91</v>
      </c>
      <c r="CO8" s="201">
        <v>9.723493956931184E-2</v>
      </c>
      <c r="CP8" s="201">
        <v>0</v>
      </c>
      <c r="CQ8" s="201">
        <v>0</v>
      </c>
      <c r="CR8" s="201">
        <v>0</v>
      </c>
      <c r="CS8" s="201">
        <v>0.10207629060049364</v>
      </c>
      <c r="CT8" s="201" t="s">
        <v>91</v>
      </c>
      <c r="CU8" s="201" t="s">
        <v>91</v>
      </c>
      <c r="CV8" s="201" t="s">
        <v>91</v>
      </c>
      <c r="CW8" s="201" t="s">
        <v>91</v>
      </c>
      <c r="CX8" s="201">
        <v>0.19931123016980548</v>
      </c>
      <c r="CY8" s="96">
        <v>4535965878.000001</v>
      </c>
      <c r="CZ8" s="152">
        <v>0</v>
      </c>
      <c r="DA8" s="169">
        <v>0.99970000000000003</v>
      </c>
      <c r="DB8" s="169">
        <v>1</v>
      </c>
      <c r="DC8" s="152" t="s">
        <v>670</v>
      </c>
      <c r="DD8" s="153"/>
      <c r="DE8" s="153"/>
      <c r="DF8" s="153"/>
      <c r="DG8" s="153"/>
      <c r="DH8" s="153"/>
      <c r="DI8" s="153"/>
      <c r="DJ8" s="153"/>
      <c r="DK8" s="153"/>
      <c r="DL8" s="153"/>
      <c r="DM8" s="153"/>
      <c r="DN8" s="153"/>
      <c r="DO8" s="153"/>
      <c r="DP8" s="173">
        <v>0</v>
      </c>
      <c r="DQ8" s="173">
        <v>0</v>
      </c>
      <c r="DR8" s="173">
        <v>0</v>
      </c>
      <c r="DS8" s="173">
        <v>0</v>
      </c>
      <c r="DT8" s="173">
        <v>0</v>
      </c>
      <c r="DU8" s="173">
        <v>0</v>
      </c>
    </row>
    <row r="9" spans="1:125" x14ac:dyDescent="0.25">
      <c r="AA9" s="165"/>
      <c r="AB9" s="165"/>
      <c r="AC9" s="165"/>
      <c r="AD9" s="165"/>
      <c r="AE9" s="165"/>
      <c r="AF9" s="165"/>
      <c r="AG9" s="165"/>
      <c r="AH9" s="165"/>
      <c r="AI9" s="165"/>
      <c r="AJ9" s="166"/>
      <c r="AK9" s="165"/>
      <c r="AL9" s="165"/>
    </row>
    <row r="12" spans="1:125" x14ac:dyDescent="0.25">
      <c r="BT12" s="97"/>
    </row>
    <row r="13" spans="1:125" x14ac:dyDescent="0.25">
      <c r="BU13" s="97"/>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workbookViewId="0">
      <selection activeCell="J26" sqref="D26:J31"/>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212" t="s">
        <v>119</v>
      </c>
      <c r="G1" s="213" t="s">
        <v>123</v>
      </c>
      <c r="H1" s="213" t="s">
        <v>125</v>
      </c>
      <c r="I1" s="213" t="s">
        <v>127</v>
      </c>
      <c r="J1" s="213" t="s">
        <v>129</v>
      </c>
      <c r="K1" s="213" t="s">
        <v>131</v>
      </c>
      <c r="L1" s="213" t="s">
        <v>133</v>
      </c>
      <c r="M1" s="213" t="s">
        <v>135</v>
      </c>
      <c r="N1" s="213" t="s">
        <v>137</v>
      </c>
      <c r="O1" s="213" t="s">
        <v>139</v>
      </c>
      <c r="P1" s="213" t="s">
        <v>141</v>
      </c>
      <c r="Q1" s="213" t="s">
        <v>143</v>
      </c>
      <c r="R1" s="213" t="s">
        <v>145</v>
      </c>
      <c r="S1" s="213" t="s">
        <v>147</v>
      </c>
      <c r="T1" s="212" t="s">
        <v>150</v>
      </c>
    </row>
    <row r="2" spans="1:20" s="82" customFormat="1" x14ac:dyDescent="0.2">
      <c r="A2" s="79">
        <v>43644</v>
      </c>
      <c r="B2" s="80" t="s">
        <v>2</v>
      </c>
      <c r="C2" s="80" t="s">
        <v>6</v>
      </c>
      <c r="D2" s="80" t="s">
        <v>596</v>
      </c>
      <c r="E2" s="80" t="s">
        <v>597</v>
      </c>
      <c r="F2" s="81">
        <v>149918180.06807327</v>
      </c>
      <c r="G2" s="81">
        <v>0</v>
      </c>
      <c r="H2" s="81">
        <v>681610413.06449795</v>
      </c>
      <c r="I2" s="81">
        <v>10831055730.366465</v>
      </c>
      <c r="J2" s="81">
        <v>4473289549.6177158</v>
      </c>
      <c r="K2" s="81">
        <v>0</v>
      </c>
      <c r="L2" s="81">
        <v>0</v>
      </c>
      <c r="M2" s="81">
        <v>0</v>
      </c>
      <c r="N2" s="81">
        <v>901432789.76996732</v>
      </c>
      <c r="O2" s="81">
        <v>0</v>
      </c>
      <c r="P2" s="81">
        <v>0</v>
      </c>
      <c r="Q2" s="81">
        <v>0</v>
      </c>
      <c r="R2" s="81">
        <v>0</v>
      </c>
      <c r="S2" s="81">
        <v>884147175.46401131</v>
      </c>
      <c r="T2" s="81">
        <v>17921453838.350731</v>
      </c>
    </row>
    <row r="3" spans="1:20" s="82" customFormat="1" ht="17.25" customHeight="1" x14ac:dyDescent="0.2">
      <c r="A3" s="79">
        <v>43644</v>
      </c>
      <c r="B3" s="80" t="s">
        <v>2</v>
      </c>
      <c r="C3" s="80" t="s">
        <v>6</v>
      </c>
      <c r="D3" s="80" t="s">
        <v>598</v>
      </c>
      <c r="E3" s="80" t="s">
        <v>597</v>
      </c>
      <c r="F3" s="81">
        <v>148709262.96833473</v>
      </c>
      <c r="G3" s="81">
        <v>0</v>
      </c>
      <c r="H3" s="81">
        <v>676114011.73852563</v>
      </c>
      <c r="I3" s="81">
        <v>10743715766.162552</v>
      </c>
      <c r="J3" s="81">
        <v>4266172426.1674757</v>
      </c>
      <c r="K3" s="81">
        <v>0</v>
      </c>
      <c r="L3" s="81">
        <v>0</v>
      </c>
      <c r="M3" s="81">
        <v>0</v>
      </c>
      <c r="N3" s="81">
        <v>894163774.67571318</v>
      </c>
      <c r="O3" s="81">
        <v>0</v>
      </c>
      <c r="P3" s="81">
        <v>0</v>
      </c>
      <c r="Q3" s="81">
        <v>0</v>
      </c>
      <c r="R3" s="81">
        <v>0</v>
      </c>
      <c r="S3" s="81">
        <v>877017548.8995837</v>
      </c>
      <c r="T3" s="81">
        <v>17605892790.612183</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193"/>
      <c r="G5" s="194"/>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91"/>
      <c r="N7" s="191"/>
    </row>
    <row r="8" spans="1:20" x14ac:dyDescent="0.25">
      <c r="F8" s="89"/>
      <c r="G8" s="77"/>
      <c r="H8" s="89"/>
      <c r="I8" s="89"/>
      <c r="J8" s="192"/>
      <c r="K8" s="77"/>
      <c r="L8" s="89"/>
      <c r="N8" s="191"/>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x14ac:dyDescent="0.25">
      <c r="A1" s="87" t="s">
        <v>591</v>
      </c>
      <c r="B1" s="91" t="s">
        <v>592</v>
      </c>
      <c r="C1" s="91" t="s">
        <v>593</v>
      </c>
      <c r="D1" s="77" t="s">
        <v>594</v>
      </c>
      <c r="E1" s="87" t="s">
        <v>595</v>
      </c>
      <c r="F1" s="211" t="s">
        <v>166</v>
      </c>
      <c r="G1" s="211" t="s">
        <v>176</v>
      </c>
    </row>
    <row r="2" spans="1:7" x14ac:dyDescent="0.25">
      <c r="A2" s="79">
        <v>43644</v>
      </c>
      <c r="B2" s="80" t="s">
        <v>2</v>
      </c>
      <c r="C2" s="80" t="s">
        <v>6</v>
      </c>
      <c r="D2" s="92"/>
      <c r="E2" s="92"/>
      <c r="F2" s="93" t="s">
        <v>91</v>
      </c>
      <c r="G2" s="93" t="s">
        <v>91</v>
      </c>
    </row>
    <row r="3" spans="1:7" x14ac:dyDescent="0.25">
      <c r="A3" s="79"/>
      <c r="B3" s="92"/>
      <c r="C3" s="92"/>
      <c r="D3" s="92"/>
      <c r="E3" s="92"/>
      <c r="F3" s="86"/>
      <c r="G3" s="86"/>
    </row>
    <row r="4" spans="1:7" x14ac:dyDescent="0.25">
      <c r="A4" s="79"/>
      <c r="D4" s="94"/>
      <c r="E4" s="94"/>
    </row>
    <row r="5" spans="1:7" x14ac:dyDescent="0.25">
      <c r="A5" s="79"/>
      <c r="D5" s="94"/>
      <c r="E5" s="94"/>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G19" sqref="G19"/>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5" customWidth="1"/>
    <col min="7" max="7" width="20.140625" customWidth="1"/>
    <col min="8" max="8" width="22.28515625" customWidth="1"/>
  </cols>
  <sheetData>
    <row r="1" spans="1:8" x14ac:dyDescent="0.25">
      <c r="A1" s="87" t="s">
        <v>591</v>
      </c>
      <c r="B1" s="91" t="s">
        <v>592</v>
      </c>
      <c r="C1" s="91" t="s">
        <v>593</v>
      </c>
      <c r="D1" t="s">
        <v>594</v>
      </c>
      <c r="E1" t="s">
        <v>595</v>
      </c>
      <c r="F1" s="95" t="s">
        <v>197</v>
      </c>
    </row>
    <row r="2" spans="1:8" ht="30" x14ac:dyDescent="0.25">
      <c r="A2" s="79">
        <v>43644</v>
      </c>
      <c r="B2" s="80" t="s">
        <v>599</v>
      </c>
      <c r="C2" s="80" t="s">
        <v>7</v>
      </c>
      <c r="D2" s="80" t="s">
        <v>600</v>
      </c>
      <c r="E2" s="80" t="s">
        <v>597</v>
      </c>
      <c r="F2" s="96">
        <v>152007931666.36905</v>
      </c>
      <c r="G2" s="97"/>
      <c r="H2" s="98"/>
    </row>
    <row r="3" spans="1:8" ht="30" x14ac:dyDescent="0.25">
      <c r="A3" s="79">
        <v>43644</v>
      </c>
      <c r="B3" s="80" t="s">
        <v>599</v>
      </c>
      <c r="C3" s="80" t="s">
        <v>7</v>
      </c>
      <c r="D3" s="80" t="s">
        <v>601</v>
      </c>
      <c r="E3" s="80" t="s">
        <v>597</v>
      </c>
      <c r="F3" s="96">
        <v>0</v>
      </c>
      <c r="G3" s="97"/>
    </row>
    <row r="4" spans="1:8" ht="30" x14ac:dyDescent="0.25">
      <c r="A4" s="79">
        <v>43644</v>
      </c>
      <c r="B4" s="80" t="s">
        <v>599</v>
      </c>
      <c r="C4" s="80" t="s">
        <v>7</v>
      </c>
      <c r="D4" s="80" t="s">
        <v>602</v>
      </c>
      <c r="E4" s="80" t="s">
        <v>597</v>
      </c>
      <c r="F4" s="96">
        <v>5162974213.9804363</v>
      </c>
      <c r="G4" s="97"/>
      <c r="H4" s="98"/>
    </row>
    <row r="5" spans="1:8" ht="30" x14ac:dyDescent="0.25">
      <c r="A5" s="79">
        <v>43644</v>
      </c>
      <c r="B5" s="80" t="s">
        <v>599</v>
      </c>
      <c r="C5" s="80" t="s">
        <v>7</v>
      </c>
      <c r="D5" s="80" t="s">
        <v>603</v>
      </c>
      <c r="E5" s="80" t="s">
        <v>597</v>
      </c>
      <c r="F5" s="96">
        <v>157170905880.34949</v>
      </c>
      <c r="G5" s="97"/>
      <c r="H5" s="99"/>
    </row>
    <row r="6" spans="1:8" x14ac:dyDescent="0.25">
      <c r="A6" s="79">
        <v>43644</v>
      </c>
      <c r="B6" s="80" t="s">
        <v>599</v>
      </c>
      <c r="C6" s="80" t="s">
        <v>9</v>
      </c>
      <c r="D6" s="80" t="s">
        <v>600</v>
      </c>
      <c r="E6" s="80" t="s">
        <v>597</v>
      </c>
      <c r="F6" s="96">
        <v>591769480825.98157</v>
      </c>
      <c r="G6" s="97"/>
      <c r="H6" s="99"/>
    </row>
    <row r="7" spans="1:8" x14ac:dyDescent="0.25">
      <c r="A7" s="79">
        <v>43644</v>
      </c>
      <c r="B7" s="80" t="s">
        <v>599</v>
      </c>
      <c r="C7" s="80" t="s">
        <v>9</v>
      </c>
      <c r="D7" s="80" t="s">
        <v>601</v>
      </c>
      <c r="E7" s="80" t="s">
        <v>597</v>
      </c>
      <c r="F7" s="96">
        <v>0</v>
      </c>
      <c r="G7" s="97"/>
      <c r="H7" s="99"/>
    </row>
    <row r="8" spans="1:8" x14ac:dyDescent="0.25">
      <c r="A8" s="79">
        <v>43644</v>
      </c>
      <c r="B8" s="80" t="s">
        <v>599</v>
      </c>
      <c r="C8" s="80" t="s">
        <v>9</v>
      </c>
      <c r="D8" s="80" t="s">
        <v>602</v>
      </c>
      <c r="E8" s="80" t="s">
        <v>597</v>
      </c>
      <c r="F8" s="96">
        <v>120704104089.16173</v>
      </c>
      <c r="G8" s="97"/>
      <c r="H8" s="99"/>
    </row>
    <row r="9" spans="1:8" x14ac:dyDescent="0.25">
      <c r="A9" s="79">
        <v>43644</v>
      </c>
      <c r="B9" s="80" t="s">
        <v>599</v>
      </c>
      <c r="C9" s="80" t="s">
        <v>9</v>
      </c>
      <c r="D9" s="80" t="s">
        <v>603</v>
      </c>
      <c r="E9" s="80" t="s">
        <v>597</v>
      </c>
      <c r="F9" s="96">
        <v>712473584915.14331</v>
      </c>
      <c r="G9" s="97"/>
      <c r="H9" s="99"/>
    </row>
    <row r="10" spans="1:8" x14ac:dyDescent="0.25">
      <c r="A10" s="79">
        <v>43644</v>
      </c>
      <c r="B10" s="80" t="s">
        <v>599</v>
      </c>
      <c r="C10" s="80" t="s">
        <v>10</v>
      </c>
      <c r="D10" s="80" t="s">
        <v>600</v>
      </c>
      <c r="E10" s="80" t="s">
        <v>597</v>
      </c>
      <c r="F10" s="96">
        <v>6156078084.9399996</v>
      </c>
      <c r="G10" s="97"/>
      <c r="H10" s="99"/>
    </row>
    <row r="11" spans="1:8" x14ac:dyDescent="0.25">
      <c r="A11" s="79">
        <v>43644</v>
      </c>
      <c r="B11" s="80" t="s">
        <v>599</v>
      </c>
      <c r="C11" s="80" t="s">
        <v>10</v>
      </c>
      <c r="D11" s="80" t="s">
        <v>601</v>
      </c>
      <c r="E11" s="80" t="s">
        <v>597</v>
      </c>
      <c r="F11" s="96">
        <v>0</v>
      </c>
      <c r="G11" s="97"/>
      <c r="H11" s="99"/>
    </row>
    <row r="12" spans="1:8" x14ac:dyDescent="0.25">
      <c r="A12" s="79">
        <v>43644</v>
      </c>
      <c r="B12" s="80" t="s">
        <v>599</v>
      </c>
      <c r="C12" s="80" t="s">
        <v>10</v>
      </c>
      <c r="D12" s="80" t="s">
        <v>602</v>
      </c>
      <c r="E12" s="80" t="s">
        <v>597</v>
      </c>
      <c r="F12" s="96">
        <v>18089194002.779995</v>
      </c>
      <c r="G12" s="97"/>
      <c r="H12" s="99"/>
    </row>
    <row r="13" spans="1:8" x14ac:dyDescent="0.25">
      <c r="A13" s="79">
        <v>43644</v>
      </c>
      <c r="B13" s="80" t="s">
        <v>599</v>
      </c>
      <c r="C13" s="80" t="s">
        <v>10</v>
      </c>
      <c r="D13" s="80" t="s">
        <v>603</v>
      </c>
      <c r="E13" s="80" t="s">
        <v>597</v>
      </c>
      <c r="F13" s="96">
        <v>24245272087.719994</v>
      </c>
      <c r="G13" s="97"/>
      <c r="H13" s="99"/>
    </row>
    <row r="14" spans="1:8" ht="30" x14ac:dyDescent="0.25">
      <c r="A14" s="79">
        <v>43644</v>
      </c>
      <c r="B14" s="80" t="s">
        <v>599</v>
      </c>
      <c r="C14" s="80" t="s">
        <v>604</v>
      </c>
      <c r="D14" s="80" t="s">
        <v>600</v>
      </c>
      <c r="E14" s="80" t="s">
        <v>597</v>
      </c>
      <c r="F14" s="96">
        <v>7362163006.302968</v>
      </c>
      <c r="G14" s="97"/>
      <c r="H14" s="98"/>
    </row>
    <row r="15" spans="1:8" ht="30" x14ac:dyDescent="0.25">
      <c r="A15" s="79">
        <v>43644</v>
      </c>
      <c r="B15" s="80" t="s">
        <v>599</v>
      </c>
      <c r="C15" s="80" t="s">
        <v>604</v>
      </c>
      <c r="D15" s="80" t="s">
        <v>601</v>
      </c>
      <c r="E15" s="80" t="s">
        <v>597</v>
      </c>
      <c r="F15" s="96">
        <v>0</v>
      </c>
      <c r="G15" s="97"/>
    </row>
    <row r="16" spans="1:8" ht="30" x14ac:dyDescent="0.25">
      <c r="A16" s="79">
        <v>43644</v>
      </c>
      <c r="B16" s="80" t="s">
        <v>599</v>
      </c>
      <c r="C16" s="80" t="s">
        <v>604</v>
      </c>
      <c r="D16" s="80" t="s">
        <v>602</v>
      </c>
      <c r="E16" s="80" t="s">
        <v>597</v>
      </c>
      <c r="F16" s="96">
        <v>0</v>
      </c>
      <c r="G16" s="97"/>
    </row>
    <row r="17" spans="1:8" ht="30" x14ac:dyDescent="0.25">
      <c r="A17" s="79">
        <v>43644</v>
      </c>
      <c r="B17" s="80" t="s">
        <v>599</v>
      </c>
      <c r="C17" s="80" t="s">
        <v>604</v>
      </c>
      <c r="D17" s="80" t="s">
        <v>603</v>
      </c>
      <c r="E17" s="80" t="s">
        <v>597</v>
      </c>
      <c r="F17" s="96">
        <v>7362163006.302968</v>
      </c>
      <c r="G17" s="97"/>
      <c r="H17" s="98"/>
    </row>
    <row r="18" spans="1:8" x14ac:dyDescent="0.25">
      <c r="A18" s="79">
        <v>43644</v>
      </c>
      <c r="B18" s="80" t="s">
        <v>599</v>
      </c>
      <c r="C18" s="80" t="s">
        <v>8</v>
      </c>
      <c r="D18" s="80" t="s">
        <v>600</v>
      </c>
      <c r="E18" s="80" t="s">
        <v>597</v>
      </c>
      <c r="F18" s="96">
        <v>187668.63800000027</v>
      </c>
      <c r="G18" s="97"/>
    </row>
    <row r="19" spans="1:8" x14ac:dyDescent="0.25">
      <c r="A19" s="79">
        <v>43644</v>
      </c>
      <c r="B19" s="80" t="s">
        <v>599</v>
      </c>
      <c r="C19" s="80" t="s">
        <v>8</v>
      </c>
      <c r="D19" s="80" t="s">
        <v>601</v>
      </c>
      <c r="E19" s="80" t="s">
        <v>597</v>
      </c>
      <c r="F19" s="96">
        <v>0</v>
      </c>
      <c r="G19" s="97"/>
    </row>
    <row r="20" spans="1:8" x14ac:dyDescent="0.25">
      <c r="A20" s="79">
        <v>43644</v>
      </c>
      <c r="B20" s="80" t="s">
        <v>599</v>
      </c>
      <c r="C20" s="80" t="s">
        <v>8</v>
      </c>
      <c r="D20" s="80" t="s">
        <v>602</v>
      </c>
      <c r="E20" s="80" t="s">
        <v>597</v>
      </c>
      <c r="F20" s="96">
        <v>157255446.70989993</v>
      </c>
      <c r="G20" s="97"/>
    </row>
    <row r="21" spans="1:8" x14ac:dyDescent="0.25">
      <c r="A21" s="79">
        <v>43644</v>
      </c>
      <c r="B21" s="80" t="s">
        <v>599</v>
      </c>
      <c r="C21" s="80" t="s">
        <v>8</v>
      </c>
      <c r="D21" s="80" t="s">
        <v>603</v>
      </c>
      <c r="E21" s="80" t="s">
        <v>597</v>
      </c>
      <c r="F21" s="100">
        <v>157443115.34789994</v>
      </c>
      <c r="G21" s="97"/>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L8" sqref="A6:L8"/>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x14ac:dyDescent="0.25">
      <c r="A1" s="87" t="s">
        <v>591</v>
      </c>
      <c r="B1" s="91" t="s">
        <v>592</v>
      </c>
      <c r="C1" s="91" t="s">
        <v>593</v>
      </c>
      <c r="D1" s="87" t="s">
        <v>594</v>
      </c>
      <c r="E1" s="77" t="s">
        <v>595</v>
      </c>
      <c r="F1" s="203" t="s">
        <v>202</v>
      </c>
      <c r="G1" s="203" t="s">
        <v>206</v>
      </c>
      <c r="H1" s="203" t="s">
        <v>208</v>
      </c>
      <c r="I1" s="203" t="s">
        <v>210</v>
      </c>
      <c r="J1" s="203" t="s">
        <v>212</v>
      </c>
      <c r="K1" s="203" t="s">
        <v>214</v>
      </c>
      <c r="L1" s="203" t="s">
        <v>216</v>
      </c>
      <c r="M1" s="203" t="s">
        <v>218</v>
      </c>
      <c r="N1" s="203" t="s">
        <v>220</v>
      </c>
      <c r="O1" s="203" t="s">
        <v>222</v>
      </c>
      <c r="P1" s="203" t="s">
        <v>224</v>
      </c>
      <c r="Q1" s="203" t="s">
        <v>226</v>
      </c>
      <c r="R1" s="203" t="s">
        <v>228</v>
      </c>
      <c r="S1" s="203" t="s">
        <v>230</v>
      </c>
      <c r="T1" s="210" t="s">
        <v>232</v>
      </c>
    </row>
    <row r="2" spans="1:24" ht="45" x14ac:dyDescent="0.25">
      <c r="A2" s="79">
        <v>43644</v>
      </c>
      <c r="B2" s="80" t="s">
        <v>599</v>
      </c>
      <c r="C2" s="80" t="s">
        <v>7</v>
      </c>
      <c r="D2" s="80" t="s">
        <v>605</v>
      </c>
      <c r="E2" s="80" t="s">
        <v>597</v>
      </c>
      <c r="F2" s="96">
        <v>4718837730.2157469</v>
      </c>
      <c r="G2" s="96">
        <v>0</v>
      </c>
      <c r="H2" s="96">
        <v>21542232109.780804</v>
      </c>
      <c r="I2" s="96">
        <v>342032157641.65222</v>
      </c>
      <c r="J2" s="96">
        <v>349104419040.68042</v>
      </c>
      <c r="K2" s="96">
        <v>0</v>
      </c>
      <c r="L2" s="96">
        <v>0</v>
      </c>
      <c r="M2" s="96">
        <v>17947088414.699539</v>
      </c>
      <c r="N2" s="96">
        <v>645514826098.06482</v>
      </c>
      <c r="O2" s="96">
        <v>85081745607.911728</v>
      </c>
      <c r="P2" s="96">
        <v>4069971914.5649438</v>
      </c>
      <c r="Q2" s="96">
        <v>4833585.8234961266</v>
      </c>
      <c r="R2" s="96">
        <v>0</v>
      </c>
      <c r="S2" s="96">
        <v>28198376215.106079</v>
      </c>
      <c r="T2" s="96">
        <v>1498214488358.5</v>
      </c>
      <c r="U2" s="102"/>
      <c r="V2" s="104"/>
      <c r="W2" s="104"/>
    </row>
    <row r="3" spans="1:24" ht="45" x14ac:dyDescent="0.25">
      <c r="A3" s="79">
        <v>43644</v>
      </c>
      <c r="B3" s="80" t="s">
        <v>599</v>
      </c>
      <c r="C3" s="80" t="s">
        <v>7</v>
      </c>
      <c r="D3" s="80" t="s">
        <v>606</v>
      </c>
      <c r="E3" s="80" t="s">
        <v>597</v>
      </c>
      <c r="F3" s="96">
        <v>3802813646.413641</v>
      </c>
      <c r="G3" s="96">
        <v>0</v>
      </c>
      <c r="H3" s="96">
        <v>17360438931.121944</v>
      </c>
      <c r="I3" s="96">
        <v>275643063913.59863</v>
      </c>
      <c r="J3" s="96">
        <v>313769941658.67792</v>
      </c>
      <c r="K3" s="96">
        <v>0</v>
      </c>
      <c r="L3" s="96">
        <v>0</v>
      </c>
      <c r="M3" s="96">
        <v>269521304.31395555</v>
      </c>
      <c r="N3" s="96">
        <v>458214982678.51947</v>
      </c>
      <c r="O3" s="96">
        <v>39453966043.155067</v>
      </c>
      <c r="P3" s="96">
        <v>3785155699.800065</v>
      </c>
      <c r="Q3" s="96">
        <v>4253509.8170420732</v>
      </c>
      <c r="R3" s="96">
        <v>0</v>
      </c>
      <c r="S3" s="96">
        <v>22732693109.309509</v>
      </c>
      <c r="T3" s="96">
        <v>1135036830494.7273</v>
      </c>
      <c r="U3" s="102"/>
      <c r="V3" s="88"/>
    </row>
    <row r="4" spans="1:24" ht="45" x14ac:dyDescent="0.25">
      <c r="A4" s="79">
        <v>43644</v>
      </c>
      <c r="B4" s="80" t="s">
        <v>599</v>
      </c>
      <c r="C4" s="80" t="s">
        <v>7</v>
      </c>
      <c r="D4" s="80" t="s">
        <v>607</v>
      </c>
      <c r="E4" s="80" t="s">
        <v>597</v>
      </c>
      <c r="F4" s="96">
        <v>323130158.59743053</v>
      </c>
      <c r="G4" s="96">
        <v>0</v>
      </c>
      <c r="H4" s="96">
        <v>1475139700.9487493</v>
      </c>
      <c r="I4" s="96">
        <v>23444594114.950977</v>
      </c>
      <c r="J4" s="96">
        <v>11549896000.71315</v>
      </c>
      <c r="K4" s="96">
        <v>0</v>
      </c>
      <c r="L4" s="96">
        <v>0</v>
      </c>
      <c r="M4" s="96">
        <v>587036418.83701563</v>
      </c>
      <c r="N4" s="96">
        <v>21602327040.629066</v>
      </c>
      <c r="O4" s="96">
        <v>18898643431.672424</v>
      </c>
      <c r="P4" s="96">
        <v>64772370</v>
      </c>
      <c r="Q4" s="96">
        <v>1633928.6370618339</v>
      </c>
      <c r="R4" s="96">
        <v>521404238.53709984</v>
      </c>
      <c r="S4" s="96">
        <v>1914628404.1967647</v>
      </c>
      <c r="T4" s="96">
        <v>80383205807.719727</v>
      </c>
      <c r="V4" s="88"/>
      <c r="W4" s="88"/>
    </row>
    <row r="5" spans="1:24" ht="45" x14ac:dyDescent="0.25">
      <c r="A5" s="79">
        <v>43644</v>
      </c>
      <c r="B5" s="80" t="s">
        <v>599</v>
      </c>
      <c r="C5" s="80" t="s">
        <v>7</v>
      </c>
      <c r="D5" s="80" t="s">
        <v>608</v>
      </c>
      <c r="E5" s="80" t="s">
        <v>597</v>
      </c>
      <c r="F5" s="96">
        <v>301139004.26131433</v>
      </c>
      <c r="G5" s="96">
        <v>0</v>
      </c>
      <c r="H5" s="96">
        <v>1374746642.7096033</v>
      </c>
      <c r="I5" s="96">
        <v>21847510718.802071</v>
      </c>
      <c r="J5" s="96">
        <v>10363712539.52792</v>
      </c>
      <c r="K5" s="96">
        <v>0</v>
      </c>
      <c r="L5" s="96">
        <v>0</v>
      </c>
      <c r="M5" s="96">
        <v>11475190.078300301</v>
      </c>
      <c r="N5" s="96">
        <v>7899974796.1153164</v>
      </c>
      <c r="O5" s="96">
        <v>9545463875.6541386</v>
      </c>
      <c r="P5" s="96">
        <v>59590580.400732972</v>
      </c>
      <c r="Q5" s="96">
        <v>1437857.204252251</v>
      </c>
      <c r="R5" s="96">
        <v>916722.40026281192</v>
      </c>
      <c r="S5" s="96">
        <v>1783247740.5370517</v>
      </c>
      <c r="T5" s="96">
        <v>53189215667.690956</v>
      </c>
    </row>
    <row r="6" spans="1:24" ht="45" x14ac:dyDescent="0.25">
      <c r="A6" s="79">
        <v>43644</v>
      </c>
      <c r="B6" s="80" t="s">
        <v>599</v>
      </c>
      <c r="C6" s="80" t="s">
        <v>7</v>
      </c>
      <c r="D6" s="80" t="s">
        <v>609</v>
      </c>
      <c r="E6" s="80" t="s">
        <v>597</v>
      </c>
      <c r="F6" s="96">
        <v>5041967888.8131771</v>
      </c>
      <c r="G6" s="96">
        <v>0</v>
      </c>
      <c r="H6" s="96">
        <v>23017371810.729553</v>
      </c>
      <c r="I6" s="96">
        <v>365476751756.60321</v>
      </c>
      <c r="J6" s="96">
        <v>360654315041.39355</v>
      </c>
      <c r="K6" s="96">
        <v>0</v>
      </c>
      <c r="L6" s="96">
        <v>0</v>
      </c>
      <c r="M6" s="96">
        <v>18534124833.536556</v>
      </c>
      <c r="N6" s="96">
        <v>667117153138.69385</v>
      </c>
      <c r="O6" s="96">
        <v>103980389039.58415</v>
      </c>
      <c r="P6" s="96">
        <v>4134744284.5649438</v>
      </c>
      <c r="Q6" s="96">
        <v>6467514.46055796</v>
      </c>
      <c r="R6" s="96">
        <v>521404238.53709984</v>
      </c>
      <c r="S6" s="96">
        <v>30113004619.302845</v>
      </c>
      <c r="T6" s="96">
        <v>1578597694166.2197</v>
      </c>
      <c r="U6" s="102"/>
      <c r="V6" s="104"/>
      <c r="W6" s="104"/>
    </row>
    <row r="7" spans="1:24" ht="45" x14ac:dyDescent="0.25">
      <c r="A7" s="79">
        <v>43644</v>
      </c>
      <c r="B7" s="80" t="s">
        <v>599</v>
      </c>
      <c r="C7" s="80" t="s">
        <v>7</v>
      </c>
      <c r="D7" s="80" t="s">
        <v>610</v>
      </c>
      <c r="E7" s="80" t="s">
        <v>597</v>
      </c>
      <c r="F7" s="96">
        <v>4103952650.6749554</v>
      </c>
      <c r="G7" s="96">
        <v>0</v>
      </c>
      <c r="H7" s="96">
        <v>18735185573.831547</v>
      </c>
      <c r="I7" s="96">
        <v>297490574632.4007</v>
      </c>
      <c r="J7" s="96">
        <v>324133654198.20581</v>
      </c>
      <c r="K7" s="96">
        <v>0</v>
      </c>
      <c r="L7" s="96">
        <v>0</v>
      </c>
      <c r="M7" s="96">
        <v>280996494.39225584</v>
      </c>
      <c r="N7" s="96">
        <v>466114957474.63477</v>
      </c>
      <c r="O7" s="96">
        <v>48999429918.809204</v>
      </c>
      <c r="P7" s="96">
        <v>3844746280.200798</v>
      </c>
      <c r="Q7" s="96">
        <v>5691367.0212943237</v>
      </c>
      <c r="R7" s="96">
        <v>916722.40026281192</v>
      </c>
      <c r="S7" s="96">
        <v>24515940849.846561</v>
      </c>
      <c r="T7" s="96">
        <v>1188226046162.4182</v>
      </c>
      <c r="U7" s="102"/>
      <c r="V7" s="88"/>
      <c r="W7" s="88"/>
    </row>
    <row r="8" spans="1:24" ht="30" x14ac:dyDescent="0.25">
      <c r="A8" s="79">
        <v>43644</v>
      </c>
      <c r="B8" s="80" t="s">
        <v>599</v>
      </c>
      <c r="C8" s="80" t="s">
        <v>9</v>
      </c>
      <c r="D8" s="80" t="s">
        <v>605</v>
      </c>
      <c r="E8" s="80" t="s">
        <v>597</v>
      </c>
      <c r="F8" s="96">
        <v>1983165049.1120939</v>
      </c>
      <c r="G8" s="96">
        <v>0</v>
      </c>
      <c r="H8" s="96">
        <v>9053458551.1217213</v>
      </c>
      <c r="I8" s="96">
        <v>143716151852.51404</v>
      </c>
      <c r="J8" s="96">
        <v>2746248826630.748</v>
      </c>
      <c r="K8" s="96">
        <v>0</v>
      </c>
      <c r="L8" s="96">
        <v>0</v>
      </c>
      <c r="M8" s="96">
        <v>107457775436.06543</v>
      </c>
      <c r="N8" s="96">
        <v>3256928878421.0547</v>
      </c>
      <c r="O8" s="96">
        <v>453148014244.09229</v>
      </c>
      <c r="P8" s="96">
        <v>171912550.33633199</v>
      </c>
      <c r="Q8" s="96">
        <v>460479.90043801942</v>
      </c>
      <c r="R8" s="96">
        <v>17997504190.515396</v>
      </c>
      <c r="S8" s="96">
        <v>15071470507.820774</v>
      </c>
      <c r="T8" s="96">
        <v>6751777617913.2813</v>
      </c>
      <c r="U8" s="102"/>
      <c r="V8" s="102"/>
    </row>
    <row r="9" spans="1:24" ht="30" x14ac:dyDescent="0.25">
      <c r="A9" s="79">
        <v>43644</v>
      </c>
      <c r="B9" s="80" t="s">
        <v>599</v>
      </c>
      <c r="C9" s="80" t="s">
        <v>9</v>
      </c>
      <c r="D9" s="80" t="s">
        <v>606</v>
      </c>
      <c r="E9" s="80" t="s">
        <v>597</v>
      </c>
      <c r="F9" s="96">
        <v>1918399790.9392323</v>
      </c>
      <c r="G9" s="96">
        <v>0</v>
      </c>
      <c r="H9" s="96">
        <v>8757795020.401865</v>
      </c>
      <c r="I9" s="96">
        <v>139022003472.26007</v>
      </c>
      <c r="J9" s="96">
        <v>2559738089963.6235</v>
      </c>
      <c r="K9" s="96">
        <v>0</v>
      </c>
      <c r="L9" s="96">
        <v>0</v>
      </c>
      <c r="M9" s="96">
        <v>11292574537.009403</v>
      </c>
      <c r="N9" s="96">
        <v>2045791092730.1133</v>
      </c>
      <c r="O9" s="96">
        <v>297419637456.97699</v>
      </c>
      <c r="P9" s="96">
        <v>157564362.57145405</v>
      </c>
      <c r="Q9" s="96">
        <v>404490.82736951503</v>
      </c>
      <c r="R9" s="96">
        <v>323804846.41505462</v>
      </c>
      <c r="S9" s="96">
        <v>12444812040.123503</v>
      </c>
      <c r="T9" s="96">
        <v>5076866178711.2607</v>
      </c>
      <c r="U9" s="102"/>
    </row>
    <row r="10" spans="1:24" ht="30" x14ac:dyDescent="0.25">
      <c r="A10" s="79">
        <v>43644</v>
      </c>
      <c r="B10" s="80" t="s">
        <v>599</v>
      </c>
      <c r="C10" s="80" t="s">
        <v>9</v>
      </c>
      <c r="D10" s="80" t="s">
        <v>607</v>
      </c>
      <c r="E10" s="80" t="s">
        <v>597</v>
      </c>
      <c r="F10" s="96">
        <v>561137300.46936142</v>
      </c>
      <c r="G10" s="96">
        <v>0</v>
      </c>
      <c r="H10" s="96">
        <v>2561679520.0995655</v>
      </c>
      <c r="I10" s="96">
        <v>40662201450.813148</v>
      </c>
      <c r="J10" s="96">
        <v>2240612371111.3921</v>
      </c>
      <c r="K10" s="96">
        <v>0</v>
      </c>
      <c r="L10" s="96">
        <v>0</v>
      </c>
      <c r="M10" s="96">
        <v>143144489408.46854</v>
      </c>
      <c r="N10" s="96">
        <v>2645557272041.5425</v>
      </c>
      <c r="O10" s="96">
        <v>1719135909749.7957</v>
      </c>
      <c r="P10" s="96">
        <v>0</v>
      </c>
      <c r="Q10" s="96">
        <v>0</v>
      </c>
      <c r="R10" s="96">
        <v>70166782610.707886</v>
      </c>
      <c r="S10" s="96">
        <v>6075288148.2417526</v>
      </c>
      <c r="T10" s="96">
        <v>6868477131341.5313</v>
      </c>
      <c r="U10" s="102"/>
      <c r="V10" s="103"/>
      <c r="W10" s="102"/>
      <c r="X10" s="102"/>
    </row>
    <row r="11" spans="1:24" ht="30" x14ac:dyDescent="0.25">
      <c r="A11" s="79">
        <v>43644</v>
      </c>
      <c r="B11" s="80" t="s">
        <v>599</v>
      </c>
      <c r="C11" s="80" t="s">
        <v>9</v>
      </c>
      <c r="D11" s="80" t="s">
        <v>608</v>
      </c>
      <c r="E11" s="80" t="s">
        <v>597</v>
      </c>
      <c r="F11" s="96">
        <v>534638499.43056452</v>
      </c>
      <c r="G11" s="96">
        <v>0</v>
      </c>
      <c r="H11" s="96">
        <v>2440708349.8146815</v>
      </c>
      <c r="I11" s="96">
        <v>38741994782.777878</v>
      </c>
      <c r="J11" s="96">
        <v>2095348746303.4958</v>
      </c>
      <c r="K11" s="96">
        <v>0</v>
      </c>
      <c r="L11" s="96">
        <v>0</v>
      </c>
      <c r="M11" s="96">
        <v>12989047365.37771</v>
      </c>
      <c r="N11" s="96">
        <v>635298199622.78601</v>
      </c>
      <c r="O11" s="96">
        <v>875961213614.97253</v>
      </c>
      <c r="P11" s="96">
        <v>0</v>
      </c>
      <c r="Q11" s="96">
        <v>0</v>
      </c>
      <c r="R11" s="96">
        <v>73265398.3891325</v>
      </c>
      <c r="S11" s="96">
        <v>3694670018.9951339</v>
      </c>
      <c r="T11" s="96">
        <v>3665082483956.0396</v>
      </c>
      <c r="U11" s="102"/>
      <c r="V11" s="103"/>
      <c r="W11" s="103"/>
      <c r="X11" s="102"/>
    </row>
    <row r="12" spans="1:24" ht="30" x14ac:dyDescent="0.25">
      <c r="A12" s="79">
        <v>43644</v>
      </c>
      <c r="B12" s="80" t="s">
        <v>599</v>
      </c>
      <c r="C12" s="80" t="s">
        <v>9</v>
      </c>
      <c r="D12" s="80" t="s">
        <v>609</v>
      </c>
      <c r="E12" s="80" t="s">
        <v>597</v>
      </c>
      <c r="F12" s="96">
        <v>2544302349.5814552</v>
      </c>
      <c r="G12" s="96">
        <v>0</v>
      </c>
      <c r="H12" s="96">
        <v>11615138071.221287</v>
      </c>
      <c r="I12" s="96">
        <v>184378353303.32718</v>
      </c>
      <c r="J12" s="96">
        <v>4986861197742.1406</v>
      </c>
      <c r="K12" s="96">
        <v>0</v>
      </c>
      <c r="L12" s="96">
        <v>0</v>
      </c>
      <c r="M12" s="96">
        <v>250602264844.53397</v>
      </c>
      <c r="N12" s="96">
        <v>5902486150462.5977</v>
      </c>
      <c r="O12" s="96">
        <v>2172283923993.8879</v>
      </c>
      <c r="P12" s="96">
        <v>171912550.33633199</v>
      </c>
      <c r="Q12" s="96">
        <v>460479.90043801942</v>
      </c>
      <c r="R12" s="96">
        <v>88164286801.223282</v>
      </c>
      <c r="S12" s="96">
        <v>21146758656.062527</v>
      </c>
      <c r="T12" s="96">
        <v>13620254749254.813</v>
      </c>
      <c r="U12" s="104"/>
      <c r="V12" s="103"/>
      <c r="W12" s="103"/>
      <c r="X12" s="102"/>
    </row>
    <row r="13" spans="1:24" ht="30" x14ac:dyDescent="0.25">
      <c r="A13" s="79">
        <v>43644</v>
      </c>
      <c r="B13" s="80" t="s">
        <v>599</v>
      </c>
      <c r="C13" s="80" t="s">
        <v>9</v>
      </c>
      <c r="D13" s="80" t="s">
        <v>610</v>
      </c>
      <c r="E13" s="80" t="s">
        <v>597</v>
      </c>
      <c r="F13" s="96">
        <v>2453038290.3697968</v>
      </c>
      <c r="G13" s="96">
        <v>0</v>
      </c>
      <c r="H13" s="96">
        <v>11198503370.216547</v>
      </c>
      <c r="I13" s="96">
        <v>177763998255.03796</v>
      </c>
      <c r="J13" s="96">
        <v>4655086836267.1191</v>
      </c>
      <c r="K13" s="96">
        <v>0</v>
      </c>
      <c r="L13" s="96">
        <v>0</v>
      </c>
      <c r="M13" s="96">
        <v>24281621902.387115</v>
      </c>
      <c r="N13" s="96">
        <v>2681089292352.8994</v>
      </c>
      <c r="O13" s="96">
        <v>1173380851071.9495</v>
      </c>
      <c r="P13" s="96">
        <v>157564362.57145405</v>
      </c>
      <c r="Q13" s="96">
        <v>404490.82736951503</v>
      </c>
      <c r="R13" s="96">
        <v>397070244.80418712</v>
      </c>
      <c r="S13" s="96">
        <v>16139482059.118637</v>
      </c>
      <c r="T13" s="96">
        <v>8741948662667.3008</v>
      </c>
      <c r="U13" s="102"/>
    </row>
    <row r="14" spans="1:24" ht="30" x14ac:dyDescent="0.25">
      <c r="A14" s="79">
        <v>43644</v>
      </c>
      <c r="B14" s="80" t="s">
        <v>599</v>
      </c>
      <c r="C14" s="80" t="s">
        <v>10</v>
      </c>
      <c r="D14" s="80" t="s">
        <v>605</v>
      </c>
      <c r="E14" s="80" t="s">
        <v>597</v>
      </c>
      <c r="F14" s="96">
        <v>92796142.895430982</v>
      </c>
      <c r="G14" s="96">
        <v>0</v>
      </c>
      <c r="H14" s="96">
        <v>423628902.58876616</v>
      </c>
      <c r="I14" s="96">
        <v>6724912973.1903477</v>
      </c>
      <c r="J14" s="96">
        <v>5686327182.4746666</v>
      </c>
      <c r="K14" s="96">
        <v>0</v>
      </c>
      <c r="L14" s="96">
        <v>0</v>
      </c>
      <c r="M14" s="96">
        <v>254556026.78504515</v>
      </c>
      <c r="N14" s="96">
        <v>6219147299.8950672</v>
      </c>
      <c r="O14" s="96">
        <v>2419453014.1957731</v>
      </c>
      <c r="P14" s="96">
        <v>10811061.598724352</v>
      </c>
      <c r="Q14" s="96">
        <v>30196.039004019491</v>
      </c>
      <c r="R14" s="96">
        <v>0</v>
      </c>
      <c r="S14" s="96">
        <v>553169650.49186397</v>
      </c>
      <c r="T14" s="96">
        <v>22384832450.15469</v>
      </c>
      <c r="U14" s="102"/>
    </row>
    <row r="15" spans="1:24" ht="30" x14ac:dyDescent="0.25">
      <c r="A15" s="79">
        <v>43644</v>
      </c>
      <c r="B15" s="80" t="s">
        <v>599</v>
      </c>
      <c r="C15" s="80" t="s">
        <v>10</v>
      </c>
      <c r="D15" s="80" t="s">
        <v>606</v>
      </c>
      <c r="E15" s="80" t="s">
        <v>597</v>
      </c>
      <c r="F15" s="96">
        <v>88407463.716887206</v>
      </c>
      <c r="G15" s="96">
        <v>0</v>
      </c>
      <c r="H15" s="96">
        <v>403593895.89332938</v>
      </c>
      <c r="I15" s="96">
        <v>6406826247.7529268</v>
      </c>
      <c r="J15" s="96">
        <v>5024492223.0669823</v>
      </c>
      <c r="K15" s="96">
        <v>0</v>
      </c>
      <c r="L15" s="96">
        <v>0</v>
      </c>
      <c r="M15" s="96">
        <v>1289666.9256520027</v>
      </c>
      <c r="N15" s="96">
        <v>4645866875.228713</v>
      </c>
      <c r="O15" s="96">
        <v>1510610047.693892</v>
      </c>
      <c r="P15" s="96">
        <v>9928220.6165611651</v>
      </c>
      <c r="Q15" s="96">
        <v>26524.555188458926</v>
      </c>
      <c r="R15" s="96">
        <v>0</v>
      </c>
      <c r="S15" s="96">
        <v>526588362.10464925</v>
      </c>
      <c r="T15" s="96">
        <v>18617629527.554783</v>
      </c>
    </row>
    <row r="16" spans="1:24" ht="30" x14ac:dyDescent="0.25">
      <c r="A16" s="79">
        <v>43644</v>
      </c>
      <c r="B16" s="80" t="s">
        <v>599</v>
      </c>
      <c r="C16" s="80" t="s">
        <v>10</v>
      </c>
      <c r="D16" s="80" t="s">
        <v>607</v>
      </c>
      <c r="E16" s="80" t="s">
        <v>597</v>
      </c>
      <c r="F16" s="96">
        <v>355349554.75530648</v>
      </c>
      <c r="G16" s="96">
        <v>0</v>
      </c>
      <c r="H16" s="96">
        <v>1622226282.4655523</v>
      </c>
      <c r="I16" s="96">
        <v>25750017275.328098</v>
      </c>
      <c r="J16" s="96">
        <v>10148837787.365486</v>
      </c>
      <c r="K16" s="96">
        <v>0</v>
      </c>
      <c r="L16" s="96">
        <v>0</v>
      </c>
      <c r="M16" s="96">
        <v>687385663.54440486</v>
      </c>
      <c r="N16" s="96">
        <v>18924365490.316662</v>
      </c>
      <c r="O16" s="96">
        <v>15686607190.085558</v>
      </c>
      <c r="P16" s="96">
        <v>0</v>
      </c>
      <c r="Q16" s="96">
        <v>0</v>
      </c>
      <c r="R16" s="96">
        <v>572445947.66453922</v>
      </c>
      <c r="S16" s="96">
        <v>2107592666.1593604</v>
      </c>
      <c r="T16" s="96">
        <v>75854827857.684967</v>
      </c>
    </row>
    <row r="17" spans="1:21" ht="30" x14ac:dyDescent="0.25">
      <c r="A17" s="79">
        <v>43644</v>
      </c>
      <c r="B17" s="80" t="s">
        <v>599</v>
      </c>
      <c r="C17" s="80" t="s">
        <v>10</v>
      </c>
      <c r="D17" s="80" t="s">
        <v>608</v>
      </c>
      <c r="E17" s="80" t="s">
        <v>597</v>
      </c>
      <c r="F17" s="96">
        <v>338751958.33977169</v>
      </c>
      <c r="G17" s="96">
        <v>0</v>
      </c>
      <c r="H17" s="96">
        <v>1546455659.5092995</v>
      </c>
      <c r="I17" s="96">
        <v>24547290583.512642</v>
      </c>
      <c r="J17" s="96">
        <v>8279383243.4671879</v>
      </c>
      <c r="K17" s="96">
        <v>0</v>
      </c>
      <c r="L17" s="96">
        <v>0</v>
      </c>
      <c r="M17" s="96">
        <v>32389319.93460777</v>
      </c>
      <c r="N17" s="96">
        <v>4643629464.9556999</v>
      </c>
      <c r="O17" s="96">
        <v>7747542563.8989067</v>
      </c>
      <c r="P17" s="96">
        <v>0</v>
      </c>
      <c r="Q17" s="96">
        <v>0</v>
      </c>
      <c r="R17" s="96">
        <v>603260.95146826131</v>
      </c>
      <c r="S17" s="96">
        <v>2005983546.5929625</v>
      </c>
      <c r="T17" s="96">
        <v>49142029601.162552</v>
      </c>
      <c r="U17" s="102"/>
    </row>
    <row r="18" spans="1:21" ht="30" x14ac:dyDescent="0.25">
      <c r="A18" s="79">
        <v>43644</v>
      </c>
      <c r="B18" s="80" t="s">
        <v>599</v>
      </c>
      <c r="C18" s="80" t="s">
        <v>10</v>
      </c>
      <c r="D18" s="80" t="s">
        <v>609</v>
      </c>
      <c r="E18" s="80" t="s">
        <v>597</v>
      </c>
      <c r="F18" s="96">
        <v>448145697.65073746</v>
      </c>
      <c r="G18" s="96">
        <v>0</v>
      </c>
      <c r="H18" s="96">
        <v>2045855185.0543184</v>
      </c>
      <c r="I18" s="96">
        <v>32474930248.518448</v>
      </c>
      <c r="J18" s="96">
        <v>15835164969.840153</v>
      </c>
      <c r="K18" s="96">
        <v>0</v>
      </c>
      <c r="L18" s="96">
        <v>0</v>
      </c>
      <c r="M18" s="96">
        <v>941941690.32945001</v>
      </c>
      <c r="N18" s="96">
        <v>25143512790.211731</v>
      </c>
      <c r="O18" s="96">
        <v>18106060204.28133</v>
      </c>
      <c r="P18" s="96">
        <v>10811061.598724352</v>
      </c>
      <c r="Q18" s="96">
        <v>30196.039004019491</v>
      </c>
      <c r="R18" s="96">
        <v>572445947.66453922</v>
      </c>
      <c r="S18" s="96">
        <v>2660762316.6512241</v>
      </c>
      <c r="T18" s="96">
        <v>98239660307.839661</v>
      </c>
    </row>
    <row r="19" spans="1:21" ht="30" x14ac:dyDescent="0.25">
      <c r="A19" s="79">
        <v>43644</v>
      </c>
      <c r="B19" s="80" t="s">
        <v>599</v>
      </c>
      <c r="C19" s="80" t="s">
        <v>10</v>
      </c>
      <c r="D19" s="80" t="s">
        <v>610</v>
      </c>
      <c r="E19" s="80" t="s">
        <v>597</v>
      </c>
      <c r="F19" s="96">
        <v>427159422.05665886</v>
      </c>
      <c r="G19" s="96">
        <v>0</v>
      </c>
      <c r="H19" s="96">
        <v>1950049555.4026289</v>
      </c>
      <c r="I19" s="96">
        <v>30954116831.265568</v>
      </c>
      <c r="J19" s="96">
        <v>13303875466.53417</v>
      </c>
      <c r="K19" s="96">
        <v>0</v>
      </c>
      <c r="L19" s="96">
        <v>0</v>
      </c>
      <c r="M19" s="96">
        <v>33678986.860259771</v>
      </c>
      <c r="N19" s="96">
        <v>9289496340.1844139</v>
      </c>
      <c r="O19" s="96">
        <v>9258152611.5927982</v>
      </c>
      <c r="P19" s="96">
        <v>9928220.6165611651</v>
      </c>
      <c r="Q19" s="96">
        <v>26524.555188458926</v>
      </c>
      <c r="R19" s="96">
        <v>603260.95146826131</v>
      </c>
      <c r="S19" s="96">
        <v>2532571908.6976118</v>
      </c>
      <c r="T19" s="96">
        <v>67759659128.717331</v>
      </c>
      <c r="U19" s="102"/>
    </row>
    <row r="20" spans="1:21" ht="30" x14ac:dyDescent="0.25">
      <c r="A20" s="79">
        <v>43644</v>
      </c>
      <c r="B20" s="80" t="s">
        <v>599</v>
      </c>
      <c r="C20" s="80" t="s">
        <v>604</v>
      </c>
      <c r="D20" s="80" t="s">
        <v>605</v>
      </c>
      <c r="E20" s="80" t="s">
        <v>597</v>
      </c>
      <c r="F20" s="96">
        <v>86588327.123104259</v>
      </c>
      <c r="G20" s="96">
        <v>0</v>
      </c>
      <c r="H20" s="96">
        <v>395289252.8894521</v>
      </c>
      <c r="I20" s="96">
        <v>6274528529.5123882</v>
      </c>
      <c r="J20" s="96">
        <v>978874540.34047294</v>
      </c>
      <c r="K20" s="96">
        <v>0</v>
      </c>
      <c r="L20" s="96">
        <v>0</v>
      </c>
      <c r="M20" s="96">
        <v>0</v>
      </c>
      <c r="N20" s="96">
        <v>522771787.47342187</v>
      </c>
      <c r="O20" s="96">
        <v>0</v>
      </c>
      <c r="P20" s="96">
        <v>0</v>
      </c>
      <c r="Q20" s="96">
        <v>0</v>
      </c>
      <c r="R20" s="96">
        <v>0</v>
      </c>
      <c r="S20" s="96">
        <v>512747266.96468049</v>
      </c>
      <c r="T20" s="96">
        <v>8770799704.3035202</v>
      </c>
    </row>
    <row r="21" spans="1:21" ht="30" x14ac:dyDescent="0.25">
      <c r="A21" s="79">
        <v>43644</v>
      </c>
      <c r="B21" s="80" t="s">
        <v>599</v>
      </c>
      <c r="C21" s="80" t="s">
        <v>604</v>
      </c>
      <c r="D21" s="80" t="s">
        <v>606</v>
      </c>
      <c r="E21" s="80" t="s">
        <v>597</v>
      </c>
      <c r="F21" s="96">
        <v>85522712.089932516</v>
      </c>
      <c r="G21" s="96">
        <v>0</v>
      </c>
      <c r="H21" s="96">
        <v>390424553.63580602</v>
      </c>
      <c r="I21" s="96">
        <v>6197309900.2899122</v>
      </c>
      <c r="J21" s="96">
        <v>966827842.35665703</v>
      </c>
      <c r="K21" s="96">
        <v>0</v>
      </c>
      <c r="L21" s="96">
        <v>0</v>
      </c>
      <c r="M21" s="96">
        <v>0</v>
      </c>
      <c r="N21" s="96">
        <v>516338201.16729379</v>
      </c>
      <c r="O21" s="96">
        <v>0</v>
      </c>
      <c r="P21" s="96">
        <v>0</v>
      </c>
      <c r="Q21" s="96">
        <v>0</v>
      </c>
      <c r="R21" s="96">
        <v>0</v>
      </c>
      <c r="S21" s="96">
        <v>506437049.24770725</v>
      </c>
      <c r="T21" s="96">
        <v>8662860258.7873077</v>
      </c>
    </row>
    <row r="22" spans="1:21" ht="30" x14ac:dyDescent="0.25">
      <c r="A22" s="79">
        <v>43644</v>
      </c>
      <c r="B22" s="80" t="s">
        <v>599</v>
      </c>
      <c r="C22" s="80" t="s">
        <v>604</v>
      </c>
      <c r="D22" s="80" t="s">
        <v>607</v>
      </c>
      <c r="E22" s="80" t="s">
        <v>597</v>
      </c>
      <c r="F22" s="96">
        <v>11512.748157945558</v>
      </c>
      <c r="G22" s="96">
        <v>0</v>
      </c>
      <c r="H22" s="96">
        <v>52557.495556978065</v>
      </c>
      <c r="I22" s="96">
        <v>834258.71789184469</v>
      </c>
      <c r="J22" s="96">
        <v>130150.75398260636</v>
      </c>
      <c r="K22" s="96">
        <v>0</v>
      </c>
      <c r="L22" s="96">
        <v>0</v>
      </c>
      <c r="M22" s="96">
        <v>0</v>
      </c>
      <c r="N22" s="96">
        <v>69507.520623465476</v>
      </c>
      <c r="O22" s="96">
        <v>0</v>
      </c>
      <c r="P22" s="96">
        <v>0</v>
      </c>
      <c r="Q22" s="96">
        <v>0</v>
      </c>
      <c r="R22" s="96">
        <v>0</v>
      </c>
      <c r="S22" s="96">
        <v>68174.664523159721</v>
      </c>
      <c r="T22" s="96">
        <v>1166161.9007359997</v>
      </c>
    </row>
    <row r="23" spans="1:21" ht="30" x14ac:dyDescent="0.25">
      <c r="A23" s="79">
        <v>43644</v>
      </c>
      <c r="B23" s="80" t="s">
        <v>599</v>
      </c>
      <c r="C23" s="80" t="s">
        <v>604</v>
      </c>
      <c r="D23" s="80" t="s">
        <v>608</v>
      </c>
      <c r="E23" s="80" t="s">
        <v>597</v>
      </c>
      <c r="F23" s="96">
        <v>11285.394640029075</v>
      </c>
      <c r="G23" s="96">
        <v>0</v>
      </c>
      <c r="H23" s="96">
        <v>51519.591197061003</v>
      </c>
      <c r="I23" s="96">
        <v>817783.79359374789</v>
      </c>
      <c r="J23" s="96">
        <v>127580.5395236888</v>
      </c>
      <c r="K23" s="96">
        <v>0</v>
      </c>
      <c r="L23" s="96">
        <v>0</v>
      </c>
      <c r="M23" s="96">
        <v>0</v>
      </c>
      <c r="N23" s="96">
        <v>68134.887511145469</v>
      </c>
      <c r="O23" s="96">
        <v>0</v>
      </c>
      <c r="P23" s="96">
        <v>0</v>
      </c>
      <c r="Q23" s="96">
        <v>0</v>
      </c>
      <c r="R23" s="96">
        <v>0</v>
      </c>
      <c r="S23" s="96">
        <v>66828.352626167587</v>
      </c>
      <c r="T23" s="96">
        <v>1143132.5590918399</v>
      </c>
    </row>
    <row r="24" spans="1:21" ht="30" x14ac:dyDescent="0.25">
      <c r="A24" s="79">
        <v>43644</v>
      </c>
      <c r="B24" s="80" t="s">
        <v>599</v>
      </c>
      <c r="C24" s="80" t="s">
        <v>604</v>
      </c>
      <c r="D24" s="80" t="s">
        <v>609</v>
      </c>
      <c r="E24" s="80" t="s">
        <v>597</v>
      </c>
      <c r="F24" s="96">
        <v>86599839.871262208</v>
      </c>
      <c r="G24" s="96">
        <v>0</v>
      </c>
      <c r="H24" s="96">
        <v>395341810.38500905</v>
      </c>
      <c r="I24" s="96">
        <v>6275362788.2302799</v>
      </c>
      <c r="J24" s="96">
        <v>979004691.0944556</v>
      </c>
      <c r="K24" s="96">
        <v>0</v>
      </c>
      <c r="L24" s="96">
        <v>0</v>
      </c>
      <c r="M24" s="96">
        <v>0</v>
      </c>
      <c r="N24" s="96">
        <v>522841294.99404532</v>
      </c>
      <c r="O24" s="96">
        <v>0</v>
      </c>
      <c r="P24" s="96">
        <v>0</v>
      </c>
      <c r="Q24" s="96">
        <v>0</v>
      </c>
      <c r="R24" s="96">
        <v>0</v>
      </c>
      <c r="S24" s="96">
        <v>512815441.62920368</v>
      </c>
      <c r="T24" s="96">
        <v>8771965866.2042561</v>
      </c>
    </row>
    <row r="25" spans="1:21" ht="30" x14ac:dyDescent="0.25">
      <c r="A25" s="79">
        <v>43644</v>
      </c>
      <c r="B25" s="80" t="s">
        <v>599</v>
      </c>
      <c r="C25" s="80" t="s">
        <v>604</v>
      </c>
      <c r="D25" s="80" t="s">
        <v>610</v>
      </c>
      <c r="E25" s="80" t="s">
        <v>597</v>
      </c>
      <c r="F25" s="96">
        <v>85533997.484572545</v>
      </c>
      <c r="G25" s="96">
        <v>0</v>
      </c>
      <c r="H25" s="96">
        <v>390476073.2270031</v>
      </c>
      <c r="I25" s="96">
        <v>6198127684.0835056</v>
      </c>
      <c r="J25" s="96">
        <v>966955422.89618075</v>
      </c>
      <c r="K25" s="96">
        <v>0</v>
      </c>
      <c r="L25" s="96">
        <v>0</v>
      </c>
      <c r="M25" s="96">
        <v>0</v>
      </c>
      <c r="N25" s="96">
        <v>516406336.05480492</v>
      </c>
      <c r="O25" s="96">
        <v>0</v>
      </c>
      <c r="P25" s="96">
        <v>0</v>
      </c>
      <c r="Q25" s="96">
        <v>0</v>
      </c>
      <c r="R25" s="96">
        <v>0</v>
      </c>
      <c r="S25" s="96">
        <v>506503877.60033339</v>
      </c>
      <c r="T25" s="96">
        <v>8664003391.3463993</v>
      </c>
    </row>
    <row r="26" spans="1:21" ht="30" x14ac:dyDescent="0.25">
      <c r="A26" s="79">
        <v>43644</v>
      </c>
      <c r="B26" s="80" t="s">
        <v>599</v>
      </c>
      <c r="C26" s="80" t="s">
        <v>8</v>
      </c>
      <c r="D26" s="80" t="s">
        <v>605</v>
      </c>
      <c r="E26" s="80" t="s">
        <v>597</v>
      </c>
      <c r="F26" s="96">
        <v>29124.649711913229</v>
      </c>
      <c r="G26" s="96">
        <v>0</v>
      </c>
      <c r="H26" s="96">
        <v>132958.58007421033</v>
      </c>
      <c r="I26" s="96">
        <v>2110485.9234622293</v>
      </c>
      <c r="J26" s="96">
        <v>329251.97941281425</v>
      </c>
      <c r="K26" s="96">
        <v>0</v>
      </c>
      <c r="L26" s="96">
        <v>0</v>
      </c>
      <c r="M26" s="96">
        <v>0</v>
      </c>
      <c r="N26" s="96">
        <v>175838.31095140244</v>
      </c>
      <c r="O26" s="96">
        <v>0</v>
      </c>
      <c r="P26" s="96">
        <v>0</v>
      </c>
      <c r="Q26" s="96">
        <v>53996243.480000004</v>
      </c>
      <c r="R26" s="96">
        <v>0</v>
      </c>
      <c r="S26" s="96">
        <v>172466.48638742979</v>
      </c>
      <c r="T26" s="96">
        <v>56946369.410000004</v>
      </c>
    </row>
    <row r="27" spans="1:21" ht="30" x14ac:dyDescent="0.25">
      <c r="A27" s="79">
        <v>43644</v>
      </c>
      <c r="B27" s="80" t="s">
        <v>599</v>
      </c>
      <c r="C27" s="80" t="s">
        <v>8</v>
      </c>
      <c r="D27" s="80" t="s">
        <v>606</v>
      </c>
      <c r="E27" s="80" t="s">
        <v>597</v>
      </c>
      <c r="F27" s="96">
        <v>29124.649711913229</v>
      </c>
      <c r="G27" s="96">
        <v>0</v>
      </c>
      <c r="H27" s="96">
        <v>132958.58007421033</v>
      </c>
      <c r="I27" s="96">
        <v>2110485.9234622293</v>
      </c>
      <c r="J27" s="96">
        <v>329251.97941281425</v>
      </c>
      <c r="K27" s="96">
        <v>0</v>
      </c>
      <c r="L27" s="96">
        <v>0</v>
      </c>
      <c r="M27" s="96">
        <v>0</v>
      </c>
      <c r="N27" s="96">
        <v>175838.31095140244</v>
      </c>
      <c r="O27" s="96">
        <v>0</v>
      </c>
      <c r="P27" s="96">
        <v>0</v>
      </c>
      <c r="Q27" s="96">
        <v>5399624.3480000002</v>
      </c>
      <c r="R27" s="96">
        <v>0</v>
      </c>
      <c r="S27" s="96">
        <v>172466.48638742979</v>
      </c>
      <c r="T27" s="96">
        <v>8349750.277999999</v>
      </c>
    </row>
    <row r="28" spans="1:21" ht="30" x14ac:dyDescent="0.25">
      <c r="A28" s="79">
        <v>43644</v>
      </c>
      <c r="B28" s="80" t="s">
        <v>599</v>
      </c>
      <c r="C28" s="80" t="s">
        <v>8</v>
      </c>
      <c r="D28" s="80" t="s">
        <v>607</v>
      </c>
      <c r="E28" s="80" t="s">
        <v>597</v>
      </c>
      <c r="F28" s="96">
        <v>348488.03871591459</v>
      </c>
      <c r="G28" s="96">
        <v>0</v>
      </c>
      <c r="H28" s="96">
        <v>1590902.3888298187</v>
      </c>
      <c r="I28" s="96">
        <v>25252805.011558842</v>
      </c>
      <c r="J28" s="96">
        <v>3939631.1263434906</v>
      </c>
      <c r="K28" s="96">
        <v>0</v>
      </c>
      <c r="L28" s="96">
        <v>0</v>
      </c>
      <c r="M28" s="96">
        <v>0</v>
      </c>
      <c r="N28" s="96">
        <v>2103975.4544930449</v>
      </c>
      <c r="O28" s="96">
        <v>0</v>
      </c>
      <c r="P28" s="96">
        <v>0</v>
      </c>
      <c r="Q28" s="96">
        <v>814768842.64139974</v>
      </c>
      <c r="R28" s="96">
        <v>0</v>
      </c>
      <c r="S28" s="96">
        <v>2063630.2300589005</v>
      </c>
      <c r="T28" s="96">
        <v>850068274.89139974</v>
      </c>
    </row>
    <row r="29" spans="1:21" ht="30" x14ac:dyDescent="0.25">
      <c r="A29" s="79">
        <v>43644</v>
      </c>
      <c r="B29" s="80" t="s">
        <v>599</v>
      </c>
      <c r="C29" s="80" t="s">
        <v>8</v>
      </c>
      <c r="D29" s="80" t="s">
        <v>608</v>
      </c>
      <c r="E29" s="80" t="s">
        <v>597</v>
      </c>
      <c r="F29" s="96">
        <v>345873.67721166165</v>
      </c>
      <c r="G29" s="96">
        <v>0</v>
      </c>
      <c r="H29" s="96">
        <v>1578967.4197625697</v>
      </c>
      <c r="I29" s="96">
        <v>25063358.161274135</v>
      </c>
      <c r="J29" s="96">
        <v>3910075.9657255812</v>
      </c>
      <c r="K29" s="96">
        <v>0</v>
      </c>
      <c r="L29" s="96">
        <v>0</v>
      </c>
      <c r="M29" s="96">
        <v>0</v>
      </c>
      <c r="N29" s="96">
        <v>2088191.4050479399</v>
      </c>
      <c r="O29" s="96">
        <v>0</v>
      </c>
      <c r="P29" s="96">
        <v>0</v>
      </c>
      <c r="Q29" s="96">
        <v>730070102.30989993</v>
      </c>
      <c r="R29" s="96">
        <v>0</v>
      </c>
      <c r="S29" s="96">
        <v>2048148.8509781205</v>
      </c>
      <c r="T29" s="96">
        <v>765104717.78989995</v>
      </c>
    </row>
    <row r="30" spans="1:21" ht="30" x14ac:dyDescent="0.25">
      <c r="A30" s="79">
        <v>43644</v>
      </c>
      <c r="B30" s="80" t="s">
        <v>599</v>
      </c>
      <c r="C30" s="80" t="s">
        <v>8</v>
      </c>
      <c r="D30" s="80" t="s">
        <v>609</v>
      </c>
      <c r="E30" s="80" t="s">
        <v>597</v>
      </c>
      <c r="F30" s="96">
        <v>377612.68842782784</v>
      </c>
      <c r="G30" s="96">
        <v>0</v>
      </c>
      <c r="H30" s="96">
        <v>1723860.9689040291</v>
      </c>
      <c r="I30" s="96">
        <v>27363290.935021073</v>
      </c>
      <c r="J30" s="96">
        <v>4268883.1057563052</v>
      </c>
      <c r="K30" s="96">
        <v>0</v>
      </c>
      <c r="L30" s="96">
        <v>0</v>
      </c>
      <c r="M30" s="96">
        <v>0</v>
      </c>
      <c r="N30" s="96">
        <v>2279813.7654444473</v>
      </c>
      <c r="O30" s="96">
        <v>0</v>
      </c>
      <c r="P30" s="96">
        <v>0</v>
      </c>
      <c r="Q30" s="96">
        <v>868765086.12139976</v>
      </c>
      <c r="R30" s="96">
        <v>0</v>
      </c>
      <c r="S30" s="96">
        <v>2236096.7164463303</v>
      </c>
      <c r="T30" s="96">
        <v>907014644.30139971</v>
      </c>
    </row>
    <row r="31" spans="1:21" ht="30" x14ac:dyDescent="0.25">
      <c r="A31" s="79">
        <v>43644</v>
      </c>
      <c r="B31" s="80" t="s">
        <v>599</v>
      </c>
      <c r="C31" s="80" t="s">
        <v>8</v>
      </c>
      <c r="D31" s="80" t="s">
        <v>610</v>
      </c>
      <c r="E31" s="80" t="s">
        <v>597</v>
      </c>
      <c r="F31" s="96">
        <v>374998.3269235749</v>
      </c>
      <c r="G31" s="96">
        <v>0</v>
      </c>
      <c r="H31" s="96">
        <v>1711925.9998367801</v>
      </c>
      <c r="I31" s="96">
        <v>27173844.084736366</v>
      </c>
      <c r="J31" s="96">
        <v>4239327.9451383958</v>
      </c>
      <c r="K31" s="96">
        <v>0</v>
      </c>
      <c r="L31" s="96">
        <v>0</v>
      </c>
      <c r="M31" s="96">
        <v>0</v>
      </c>
      <c r="N31" s="96">
        <v>2264029.7159993425</v>
      </c>
      <c r="O31" s="96">
        <v>0</v>
      </c>
      <c r="P31" s="96">
        <v>0</v>
      </c>
      <c r="Q31" s="96">
        <v>735469726.65789998</v>
      </c>
      <c r="R31" s="96">
        <v>0</v>
      </c>
      <c r="S31" s="96">
        <v>2220615.3373655505</v>
      </c>
      <c r="T31" s="96">
        <v>773454468.06789994</v>
      </c>
    </row>
    <row r="32" spans="1:21" x14ac:dyDescent="0.25">
      <c r="A32" s="105"/>
      <c r="D32" s="106"/>
      <c r="E32" s="106"/>
    </row>
    <row r="33" spans="1:20" x14ac:dyDescent="0.25">
      <c r="A33" s="105"/>
      <c r="D33" s="106"/>
      <c r="E33" s="106"/>
      <c r="T33" s="89"/>
    </row>
    <row r="34" spans="1:20" x14ac:dyDescent="0.25">
      <c r="A34" s="105"/>
      <c r="D34" s="106"/>
      <c r="E34" s="106"/>
      <c r="T34" s="89"/>
    </row>
    <row r="35" spans="1:20" x14ac:dyDescent="0.25">
      <c r="A35" s="105"/>
      <c r="D35" s="106"/>
      <c r="E35" s="106"/>
      <c r="J35" s="89"/>
    </row>
    <row r="36" spans="1:20" x14ac:dyDescent="0.25">
      <c r="A36" s="105"/>
      <c r="D36" s="195"/>
      <c r="E36" s="195"/>
      <c r="J36" s="89"/>
    </row>
    <row r="37" spans="1:20" x14ac:dyDescent="0.25">
      <c r="A37" s="105"/>
      <c r="D37" s="195"/>
      <c r="E37" s="195"/>
      <c r="N37" s="89"/>
    </row>
    <row r="38" spans="1:20" x14ac:dyDescent="0.25">
      <c r="A38" s="105"/>
      <c r="D38" s="195"/>
      <c r="E38" s="195"/>
      <c r="J38" s="89"/>
      <c r="N38" s="89"/>
    </row>
    <row r="39" spans="1:20" x14ac:dyDescent="0.25">
      <c r="A39" s="105"/>
      <c r="D39" s="195"/>
      <c r="E39" s="195"/>
      <c r="I39" s="89"/>
      <c r="J39" s="89"/>
      <c r="M39" s="89"/>
      <c r="N39" s="89"/>
    </row>
    <row r="40" spans="1:20" ht="15.75" x14ac:dyDescent="0.25">
      <c r="A40" s="105"/>
      <c r="D40" s="195"/>
      <c r="E40" s="195"/>
      <c r="F40" s="196"/>
      <c r="G40" s="196"/>
      <c r="I40" s="198"/>
      <c r="J40" s="197"/>
      <c r="K40" s="197"/>
      <c r="L40" s="89"/>
      <c r="M40" s="89"/>
      <c r="N40" s="89"/>
    </row>
    <row r="41" spans="1:20" x14ac:dyDescent="0.25">
      <c r="A41" s="105"/>
      <c r="D41" s="195"/>
      <c r="E41" s="195"/>
      <c r="F41" s="196"/>
      <c r="G41" s="196"/>
      <c r="I41" s="89"/>
      <c r="J41" s="89"/>
      <c r="L41" s="89"/>
    </row>
    <row r="42" spans="1:20" x14ac:dyDescent="0.25">
      <c r="A42" s="105"/>
      <c r="D42" s="195"/>
      <c r="E42" s="195"/>
      <c r="F42" s="196"/>
      <c r="G42" s="196"/>
      <c r="J42" s="89"/>
      <c r="L42" s="89"/>
    </row>
    <row r="43" spans="1:20" x14ac:dyDescent="0.25">
      <c r="A43" s="105"/>
      <c r="D43" s="195"/>
      <c r="E43" s="195"/>
      <c r="F43" s="196"/>
      <c r="G43" s="196"/>
    </row>
    <row r="44" spans="1:20" x14ac:dyDescent="0.25">
      <c r="A44" s="105"/>
      <c r="D44" s="106"/>
      <c r="E44" s="106"/>
      <c r="F44" s="196"/>
      <c r="G44" s="196"/>
    </row>
    <row r="45" spans="1:20" x14ac:dyDescent="0.25">
      <c r="A45" s="105"/>
      <c r="D45" s="106"/>
      <c r="E45" s="106"/>
      <c r="G45" s="196"/>
    </row>
    <row r="46" spans="1:20" x14ac:dyDescent="0.25">
      <c r="A46" s="105"/>
      <c r="D46" s="106"/>
      <c r="E46" s="106"/>
    </row>
    <row r="47" spans="1:20" x14ac:dyDescent="0.25">
      <c r="A47" s="105"/>
      <c r="D47" s="106"/>
      <c r="E47" s="106"/>
    </row>
    <row r="48" spans="1:20" x14ac:dyDescent="0.25">
      <c r="A48" s="105"/>
      <c r="D48" s="106"/>
      <c r="E48" s="106"/>
    </row>
    <row r="49" spans="1:5" x14ac:dyDescent="0.25">
      <c r="A49" s="105"/>
      <c r="D49" s="106"/>
      <c r="E49" s="106"/>
    </row>
    <row r="50" spans="1:5" x14ac:dyDescent="0.25">
      <c r="A50" s="105"/>
      <c r="D50" s="106"/>
      <c r="E50" s="106"/>
    </row>
    <row r="51" spans="1:5" x14ac:dyDescent="0.25">
      <c r="A51" s="105"/>
      <c r="D51" s="106"/>
      <c r="E51" s="106"/>
    </row>
    <row r="52" spans="1:5" x14ac:dyDescent="0.25">
      <c r="A52" s="105"/>
      <c r="D52" s="106"/>
      <c r="E52" s="106"/>
    </row>
    <row r="53" spans="1:5" x14ac:dyDescent="0.25">
      <c r="A53" s="105"/>
      <c r="D53" s="106"/>
      <c r="E53" s="106"/>
    </row>
    <row r="54" spans="1:5" x14ac:dyDescent="0.25">
      <c r="A54" s="105"/>
      <c r="D54" s="106"/>
      <c r="E54" s="106"/>
    </row>
    <row r="55" spans="1:5" x14ac:dyDescent="0.25">
      <c r="A55" s="105"/>
      <c r="D55" s="106"/>
      <c r="E55" s="106"/>
    </row>
    <row r="56" spans="1:5" x14ac:dyDescent="0.25">
      <c r="A56" s="105"/>
      <c r="D56" s="106"/>
      <c r="E56" s="106"/>
    </row>
    <row r="57" spans="1:5" x14ac:dyDescent="0.25">
      <c r="A57" s="105"/>
      <c r="D57" s="106"/>
      <c r="E57" s="106"/>
    </row>
    <row r="58" spans="1:5" x14ac:dyDescent="0.25">
      <c r="A58" s="105"/>
      <c r="D58" s="106"/>
      <c r="E58" s="106"/>
    </row>
    <row r="59" spans="1:5" x14ac:dyDescent="0.25">
      <c r="A59" s="105"/>
      <c r="D59" s="106"/>
      <c r="E59" s="106"/>
    </row>
    <row r="60" spans="1:5" x14ac:dyDescent="0.25">
      <c r="A60" s="105"/>
      <c r="D60" s="106"/>
      <c r="E60" s="106"/>
    </row>
    <row r="61" spans="1:5" x14ac:dyDescent="0.25">
      <c r="A61" s="105"/>
      <c r="D61" s="106"/>
      <c r="E61" s="106"/>
    </row>
    <row r="62" spans="1:5" x14ac:dyDescent="0.25">
      <c r="A62" s="105"/>
      <c r="D62" s="106"/>
      <c r="E62" s="106"/>
    </row>
    <row r="63" spans="1:5" x14ac:dyDescent="0.25">
      <c r="A63" s="105"/>
      <c r="D63" s="106"/>
      <c r="E63" s="106"/>
    </row>
    <row r="64" spans="1:5" x14ac:dyDescent="0.25">
      <c r="A64" s="105"/>
      <c r="D64" s="106"/>
      <c r="E64" s="106"/>
    </row>
    <row r="65" spans="1:5" x14ac:dyDescent="0.25">
      <c r="A65" s="105"/>
      <c r="D65" s="106"/>
      <c r="E65"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workbookViewId="0">
      <selection activeCell="H9" sqref="D8:H9"/>
    </sheetView>
  </sheetViews>
  <sheetFormatPr defaultColWidth="9.140625" defaultRowHeight="15" x14ac:dyDescent="0.25"/>
  <cols>
    <col min="1" max="1" width="11.28515625" style="107" bestFit="1" customWidth="1"/>
    <col min="2" max="2" width="16.7109375" style="84" customWidth="1"/>
    <col min="3" max="3" width="24.140625" style="84" customWidth="1"/>
    <col min="4" max="4" width="25.28515625" style="107" customWidth="1"/>
    <col min="5" max="5" width="10.140625" style="107" customWidth="1"/>
    <col min="6" max="6" width="15.5703125" style="111" customWidth="1"/>
    <col min="7" max="7" width="14.5703125" style="111" customWidth="1"/>
    <col min="8" max="8" width="17" style="111" customWidth="1"/>
    <col min="9" max="9" width="17" style="111" bestFit="1" customWidth="1"/>
    <col min="10" max="10" width="17.5703125" style="111" customWidth="1"/>
    <col min="11" max="11" width="15.85546875" style="111" customWidth="1"/>
    <col min="12" max="13" width="11" style="111" bestFit="1" customWidth="1"/>
    <col min="14" max="16384" width="9.140625" style="107"/>
  </cols>
  <sheetData>
    <row r="1" spans="1:13" x14ac:dyDescent="0.25">
      <c r="A1" s="106" t="s">
        <v>591</v>
      </c>
      <c r="B1" s="91" t="s">
        <v>592</v>
      </c>
      <c r="C1" s="91" t="s">
        <v>593</v>
      </c>
      <c r="D1" s="106" t="s">
        <v>594</v>
      </c>
      <c r="E1" s="106" t="s">
        <v>595</v>
      </c>
      <c r="F1" s="203" t="s">
        <v>296</v>
      </c>
      <c r="G1" s="203" t="s">
        <v>300</v>
      </c>
      <c r="H1" s="203" t="s">
        <v>302</v>
      </c>
      <c r="I1" s="203" t="s">
        <v>304</v>
      </c>
      <c r="J1" s="203" t="s">
        <v>306</v>
      </c>
      <c r="K1" s="203" t="s">
        <v>308</v>
      </c>
      <c r="L1" s="203" t="s">
        <v>310</v>
      </c>
      <c r="M1" s="203" t="s">
        <v>312</v>
      </c>
    </row>
    <row r="2" spans="1:13" ht="32.450000000000003" customHeight="1" x14ac:dyDescent="0.25">
      <c r="A2" s="79">
        <v>43644</v>
      </c>
      <c r="B2" s="80" t="s">
        <v>2</v>
      </c>
      <c r="C2" s="80" t="s">
        <v>611</v>
      </c>
      <c r="D2" s="80" t="s">
        <v>298</v>
      </c>
      <c r="E2" s="80" t="s">
        <v>597</v>
      </c>
      <c r="F2" s="108">
        <v>4425995510.3299999</v>
      </c>
      <c r="G2" s="108"/>
      <c r="H2" s="108"/>
      <c r="I2" s="108"/>
      <c r="J2" s="108"/>
      <c r="K2" s="108"/>
      <c r="L2" s="108"/>
      <c r="M2" s="108"/>
    </row>
    <row r="3" spans="1:13" ht="30" x14ac:dyDescent="0.25">
      <c r="A3" s="79">
        <v>43644</v>
      </c>
      <c r="B3" s="80" t="s">
        <v>2</v>
      </c>
      <c r="C3" s="80" t="s">
        <v>611</v>
      </c>
      <c r="D3" s="80" t="s">
        <v>298</v>
      </c>
      <c r="E3" s="80" t="s">
        <v>612</v>
      </c>
      <c r="F3" s="108"/>
      <c r="G3" s="108">
        <v>0</v>
      </c>
      <c r="H3" s="109"/>
      <c r="I3" s="109"/>
      <c r="J3" s="109"/>
      <c r="K3" s="108"/>
      <c r="L3" s="108"/>
      <c r="M3" s="108"/>
    </row>
    <row r="4" spans="1:13" ht="30" x14ac:dyDescent="0.25">
      <c r="A4" s="79">
        <v>43644</v>
      </c>
      <c r="B4" s="80" t="s">
        <v>2</v>
      </c>
      <c r="C4" s="80" t="s">
        <v>611</v>
      </c>
      <c r="D4" s="80" t="s">
        <v>298</v>
      </c>
      <c r="E4" s="80" t="s">
        <v>613</v>
      </c>
      <c r="F4" s="108"/>
      <c r="G4" s="108">
        <v>0</v>
      </c>
      <c r="H4" s="109"/>
      <c r="I4" s="109"/>
      <c r="J4" s="109"/>
      <c r="K4" s="108"/>
      <c r="L4" s="108"/>
      <c r="M4" s="108"/>
    </row>
    <row r="5" spans="1:13" ht="30" x14ac:dyDescent="0.25">
      <c r="A5" s="79">
        <v>43644</v>
      </c>
      <c r="B5" s="80" t="s">
        <v>2</v>
      </c>
      <c r="C5" s="80" t="s">
        <v>611</v>
      </c>
      <c r="D5" s="80" t="s">
        <v>298</v>
      </c>
      <c r="E5" s="80" t="s">
        <v>612</v>
      </c>
      <c r="F5" s="108"/>
      <c r="G5" s="109"/>
      <c r="H5" s="108">
        <v>48284609284.679993</v>
      </c>
      <c r="I5" s="109"/>
      <c r="J5" s="109"/>
      <c r="K5" s="108"/>
      <c r="L5" s="108"/>
      <c r="M5" s="108"/>
    </row>
    <row r="6" spans="1:13" ht="30" x14ac:dyDescent="0.25">
      <c r="A6" s="79">
        <v>43644</v>
      </c>
      <c r="B6" s="80" t="s">
        <v>2</v>
      </c>
      <c r="C6" s="80" t="s">
        <v>611</v>
      </c>
      <c r="D6" s="80" t="s">
        <v>298</v>
      </c>
      <c r="E6" s="80" t="s">
        <v>613</v>
      </c>
      <c r="F6" s="108"/>
      <c r="G6" s="109"/>
      <c r="H6" s="108">
        <v>0</v>
      </c>
      <c r="I6" s="109"/>
      <c r="J6" s="109"/>
      <c r="K6" s="108"/>
      <c r="L6" s="108"/>
      <c r="M6" s="108"/>
    </row>
    <row r="7" spans="1:13" ht="30" x14ac:dyDescent="0.25">
      <c r="A7" s="79">
        <v>43644</v>
      </c>
      <c r="B7" s="80" t="s">
        <v>2</v>
      </c>
      <c r="C7" s="80" t="s">
        <v>611</v>
      </c>
      <c r="D7" s="80" t="s">
        <v>298</v>
      </c>
      <c r="E7" s="80" t="s">
        <v>597</v>
      </c>
      <c r="F7" s="108"/>
      <c r="G7" s="109"/>
      <c r="H7" s="109"/>
      <c r="I7" s="108">
        <v>30267.3</v>
      </c>
      <c r="J7" s="109"/>
      <c r="K7" s="108"/>
      <c r="L7" s="108"/>
      <c r="M7" s="108"/>
    </row>
    <row r="8" spans="1:13" ht="30" x14ac:dyDescent="0.25">
      <c r="A8" s="79">
        <v>43644</v>
      </c>
      <c r="B8" s="80" t="s">
        <v>2</v>
      </c>
      <c r="C8" s="80" t="s">
        <v>611</v>
      </c>
      <c r="D8" s="80" t="s">
        <v>298</v>
      </c>
      <c r="E8" s="80" t="s">
        <v>612</v>
      </c>
      <c r="F8" s="108"/>
      <c r="G8" s="109"/>
      <c r="H8" s="109"/>
      <c r="I8" s="108">
        <v>23465059732.630001</v>
      </c>
      <c r="J8" s="109"/>
      <c r="K8" s="108"/>
      <c r="L8" s="108"/>
      <c r="M8" s="108"/>
    </row>
    <row r="9" spans="1:13" ht="30" x14ac:dyDescent="0.25">
      <c r="A9" s="79">
        <v>43644</v>
      </c>
      <c r="B9" s="80" t="s">
        <v>2</v>
      </c>
      <c r="C9" s="80" t="s">
        <v>611</v>
      </c>
      <c r="D9" s="80" t="s">
        <v>298</v>
      </c>
      <c r="E9" s="80" t="s">
        <v>613</v>
      </c>
      <c r="F9" s="108"/>
      <c r="G9" s="109"/>
      <c r="H9" s="109"/>
      <c r="I9" s="108">
        <v>546810629606.27002</v>
      </c>
      <c r="J9" s="109"/>
      <c r="K9" s="108"/>
      <c r="L9" s="108"/>
      <c r="M9" s="108"/>
    </row>
    <row r="10" spans="1:13" ht="30" x14ac:dyDescent="0.25">
      <c r="A10" s="79">
        <v>43644</v>
      </c>
      <c r="B10" s="80" t="s">
        <v>2</v>
      </c>
      <c r="C10" s="80" t="s">
        <v>611</v>
      </c>
      <c r="D10" s="80" t="s">
        <v>298</v>
      </c>
      <c r="E10" s="80" t="s">
        <v>614</v>
      </c>
      <c r="F10" s="108"/>
      <c r="G10" s="109"/>
      <c r="H10" s="109"/>
      <c r="I10" s="108">
        <v>2377560191.98</v>
      </c>
      <c r="J10" s="109"/>
      <c r="K10" s="108"/>
      <c r="L10" s="108"/>
      <c r="M10" s="108"/>
    </row>
    <row r="11" spans="1:13" ht="30" x14ac:dyDescent="0.25">
      <c r="A11" s="79">
        <v>43644</v>
      </c>
      <c r="B11" s="80" t="s">
        <v>2</v>
      </c>
      <c r="C11" s="80" t="s">
        <v>611</v>
      </c>
      <c r="D11" s="80" t="s">
        <v>298</v>
      </c>
      <c r="E11" s="80" t="s">
        <v>615</v>
      </c>
      <c r="F11" s="108"/>
      <c r="G11" s="109"/>
      <c r="H11" s="109"/>
      <c r="I11" s="108">
        <v>3883527.26</v>
      </c>
      <c r="J11" s="109"/>
      <c r="K11" s="108"/>
      <c r="L11" s="108"/>
      <c r="M11" s="108"/>
    </row>
    <row r="12" spans="1:13" ht="30" x14ac:dyDescent="0.25">
      <c r="A12" s="79">
        <v>43644</v>
      </c>
      <c r="B12" s="80" t="s">
        <v>2</v>
      </c>
      <c r="C12" s="80" t="s">
        <v>611</v>
      </c>
      <c r="D12" s="80" t="s">
        <v>298</v>
      </c>
      <c r="E12" s="80" t="s">
        <v>616</v>
      </c>
      <c r="F12" s="108"/>
      <c r="G12" s="109"/>
      <c r="H12" s="109"/>
      <c r="I12" s="108">
        <v>39606446.640000001</v>
      </c>
      <c r="J12" s="109"/>
      <c r="K12" s="108"/>
      <c r="L12" s="108"/>
      <c r="M12" s="108"/>
    </row>
    <row r="13" spans="1:13" ht="30" x14ac:dyDescent="0.25">
      <c r="A13" s="79">
        <v>43644</v>
      </c>
      <c r="B13" s="80" t="s">
        <v>2</v>
      </c>
      <c r="C13" s="80" t="s">
        <v>611</v>
      </c>
      <c r="D13" s="80" t="s">
        <v>298</v>
      </c>
      <c r="E13" s="80" t="s">
        <v>617</v>
      </c>
      <c r="F13" s="108"/>
      <c r="G13" s="109"/>
      <c r="H13" s="109"/>
      <c r="I13" s="108">
        <v>47530523.359999999</v>
      </c>
      <c r="J13" s="109"/>
      <c r="K13" s="108"/>
      <c r="L13" s="108"/>
      <c r="M13" s="108"/>
    </row>
    <row r="14" spans="1:13" ht="30" x14ac:dyDescent="0.25">
      <c r="A14" s="79">
        <v>43644</v>
      </c>
      <c r="B14" s="80" t="s">
        <v>2</v>
      </c>
      <c r="C14" s="80" t="s">
        <v>611</v>
      </c>
      <c r="D14" s="80" t="s">
        <v>298</v>
      </c>
      <c r="E14" s="80" t="s">
        <v>618</v>
      </c>
      <c r="F14" s="108"/>
      <c r="G14" s="109"/>
      <c r="H14" s="109"/>
      <c r="I14" s="108">
        <v>21007203952.290001</v>
      </c>
      <c r="J14" s="109"/>
      <c r="K14" s="108"/>
      <c r="L14" s="108"/>
      <c r="M14" s="108"/>
    </row>
    <row r="15" spans="1:13" ht="30" x14ac:dyDescent="0.25">
      <c r="A15" s="79">
        <v>43644</v>
      </c>
      <c r="B15" s="80" t="s">
        <v>2</v>
      </c>
      <c r="C15" s="80" t="s">
        <v>611</v>
      </c>
      <c r="D15" s="80" t="s">
        <v>298</v>
      </c>
      <c r="E15" s="80" t="s">
        <v>619</v>
      </c>
      <c r="F15" s="108"/>
      <c r="G15" s="109"/>
      <c r="H15" s="109"/>
      <c r="I15" s="108">
        <v>1761252731.6600001</v>
      </c>
      <c r="J15" s="109"/>
      <c r="K15" s="108"/>
      <c r="L15" s="108"/>
      <c r="M15" s="108"/>
    </row>
    <row r="16" spans="1:13" ht="30" x14ac:dyDescent="0.25">
      <c r="A16" s="79">
        <v>43644</v>
      </c>
      <c r="B16" s="80" t="s">
        <v>2</v>
      </c>
      <c r="C16" s="80" t="s">
        <v>611</v>
      </c>
      <c r="D16" s="80" t="s">
        <v>298</v>
      </c>
      <c r="E16" s="80" t="s">
        <v>620</v>
      </c>
      <c r="F16" s="108"/>
      <c r="G16" s="109"/>
      <c r="H16" s="109"/>
      <c r="I16" s="108">
        <v>31994760.039999999</v>
      </c>
      <c r="J16" s="109"/>
      <c r="K16" s="108"/>
      <c r="L16" s="108"/>
      <c r="M16" s="108"/>
    </row>
    <row r="17" spans="1:13" ht="30" x14ac:dyDescent="0.25">
      <c r="A17" s="79">
        <v>43644</v>
      </c>
      <c r="B17" s="80" t="s">
        <v>2</v>
      </c>
      <c r="C17" s="80" t="s">
        <v>611</v>
      </c>
      <c r="D17" s="80" t="s">
        <v>298</v>
      </c>
      <c r="E17" s="80" t="s">
        <v>684</v>
      </c>
      <c r="F17" s="108"/>
      <c r="G17" s="109"/>
      <c r="H17" s="109"/>
      <c r="I17" s="108">
        <v>20157054.989999998</v>
      </c>
      <c r="J17" s="109"/>
      <c r="K17" s="108"/>
      <c r="L17" s="108"/>
      <c r="M17" s="108"/>
    </row>
    <row r="18" spans="1:13" ht="30" x14ac:dyDescent="0.25">
      <c r="A18" s="79">
        <v>43644</v>
      </c>
      <c r="B18" s="80" t="s">
        <v>2</v>
      </c>
      <c r="C18" s="80" t="s">
        <v>611</v>
      </c>
      <c r="D18" s="80" t="s">
        <v>298</v>
      </c>
      <c r="E18" s="80" t="s">
        <v>685</v>
      </c>
      <c r="F18" s="108"/>
      <c r="G18" s="109"/>
      <c r="H18" s="109"/>
      <c r="I18" s="108">
        <v>155121119.41</v>
      </c>
      <c r="J18" s="109"/>
      <c r="K18" s="108"/>
      <c r="L18" s="108"/>
      <c r="M18" s="108"/>
    </row>
    <row r="19" spans="1:13" ht="30" x14ac:dyDescent="0.25">
      <c r="A19" s="79">
        <v>43644</v>
      </c>
      <c r="B19" s="80" t="s">
        <v>2</v>
      </c>
      <c r="C19" s="80" t="s">
        <v>611</v>
      </c>
      <c r="D19" s="80" t="s">
        <v>298</v>
      </c>
      <c r="E19" s="80" t="s">
        <v>621</v>
      </c>
      <c r="F19" s="108"/>
      <c r="G19" s="109"/>
      <c r="H19" s="109"/>
      <c r="I19" s="108">
        <v>4404188485.0500002</v>
      </c>
      <c r="J19" s="109"/>
      <c r="K19" s="108"/>
      <c r="L19" s="108"/>
      <c r="M19" s="108"/>
    </row>
    <row r="20" spans="1:13" ht="30" x14ac:dyDescent="0.25">
      <c r="A20" s="79">
        <v>43644</v>
      </c>
      <c r="B20" s="80" t="s">
        <v>2</v>
      </c>
      <c r="C20" s="80" t="s">
        <v>611</v>
      </c>
      <c r="D20" s="80" t="s">
        <v>298</v>
      </c>
      <c r="E20" s="80" t="s">
        <v>622</v>
      </c>
      <c r="F20" s="108"/>
      <c r="G20" s="109"/>
      <c r="H20" s="109"/>
      <c r="I20" s="108">
        <v>131777392.94999999</v>
      </c>
      <c r="J20" s="109"/>
      <c r="K20" s="108"/>
      <c r="L20" s="108"/>
      <c r="M20" s="108"/>
    </row>
    <row r="21" spans="1:13" ht="30" x14ac:dyDescent="0.25">
      <c r="A21" s="79">
        <v>43644</v>
      </c>
      <c r="B21" s="80" t="s">
        <v>2</v>
      </c>
      <c r="C21" s="80" t="s">
        <v>611</v>
      </c>
      <c r="D21" s="80" t="s">
        <v>298</v>
      </c>
      <c r="E21" s="80" t="s">
        <v>597</v>
      </c>
      <c r="F21" s="108"/>
      <c r="G21" s="109"/>
      <c r="H21" s="109"/>
      <c r="I21" s="109"/>
      <c r="J21" s="108">
        <v>127953163727.99899</v>
      </c>
      <c r="K21" s="108"/>
      <c r="L21" s="108"/>
      <c r="M21" s="108"/>
    </row>
    <row r="22" spans="1:13" ht="30" x14ac:dyDescent="0.25">
      <c r="A22" s="79">
        <v>43644</v>
      </c>
      <c r="B22" s="80" t="s">
        <v>2</v>
      </c>
      <c r="C22" s="80" t="s">
        <v>611</v>
      </c>
      <c r="D22" s="80" t="s">
        <v>298</v>
      </c>
      <c r="E22" s="80" t="s">
        <v>612</v>
      </c>
      <c r="F22" s="108"/>
      <c r="G22" s="109"/>
      <c r="H22" s="109"/>
      <c r="I22" s="109"/>
      <c r="J22" s="108">
        <f>31104234198.3303+[1]AL_Position!$G$5391</f>
        <v>98506323953.358292</v>
      </c>
      <c r="K22" s="108"/>
      <c r="L22" s="108"/>
      <c r="M22" s="108"/>
    </row>
    <row r="23" spans="1:13" ht="30" x14ac:dyDescent="0.25">
      <c r="A23" s="79">
        <v>43644</v>
      </c>
      <c r="B23" s="80" t="s">
        <v>2</v>
      </c>
      <c r="C23" s="80" t="s">
        <v>611</v>
      </c>
      <c r="D23" s="80" t="s">
        <v>298</v>
      </c>
      <c r="E23" s="80" t="s">
        <v>613</v>
      </c>
      <c r="F23" s="108"/>
      <c r="G23" s="108"/>
      <c r="H23" s="108"/>
      <c r="I23" s="108"/>
      <c r="J23" s="108">
        <f>36519166017.8486+[1]AL_Position!$G$5392</f>
        <v>65246326017.848602</v>
      </c>
      <c r="K23" s="108"/>
      <c r="L23" s="108"/>
      <c r="M23" s="108"/>
    </row>
    <row r="24" spans="1:13" ht="30" x14ac:dyDescent="0.25">
      <c r="A24" s="79">
        <v>43644</v>
      </c>
      <c r="B24" s="80" t="s">
        <v>2</v>
      </c>
      <c r="C24" s="80" t="s">
        <v>611</v>
      </c>
      <c r="D24" s="80" t="s">
        <v>298</v>
      </c>
      <c r="E24" s="80" t="s">
        <v>597</v>
      </c>
      <c r="F24" s="108"/>
      <c r="G24" s="108"/>
      <c r="H24" s="108"/>
      <c r="I24" s="108"/>
      <c r="J24" s="109"/>
      <c r="K24" s="108">
        <v>60000000000</v>
      </c>
      <c r="L24" s="109"/>
      <c r="M24" s="109"/>
    </row>
    <row r="25" spans="1:13" ht="30" x14ac:dyDescent="0.25">
      <c r="A25" s="79">
        <v>43644</v>
      </c>
      <c r="B25" s="80" t="s">
        <v>2</v>
      </c>
      <c r="C25" s="80" t="s">
        <v>611</v>
      </c>
      <c r="D25" s="80" t="s">
        <v>298</v>
      </c>
      <c r="E25" s="80"/>
      <c r="F25" s="108"/>
      <c r="G25" s="108"/>
      <c r="H25" s="108"/>
      <c r="I25" s="108"/>
      <c r="J25" s="109"/>
      <c r="K25" s="108">
        <v>0</v>
      </c>
      <c r="L25" s="108"/>
      <c r="M25" s="109"/>
    </row>
    <row r="26" spans="1:13" x14ac:dyDescent="0.25">
      <c r="A26" s="79"/>
      <c r="F26" s="99"/>
      <c r="G26" s="99"/>
      <c r="H26" s="99"/>
      <c r="I26" s="99"/>
      <c r="J26" s="110"/>
      <c r="K26" s="110"/>
      <c r="L26" s="110"/>
      <c r="M26" s="110"/>
    </row>
    <row r="27" spans="1:13" x14ac:dyDescent="0.25">
      <c r="A27"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NCC_AggregatedDataFile_2019_Q2</vt:lpstr>
      <vt:lpstr>NCC_DataFile_4_3_2019_Q2</vt:lpstr>
      <vt:lpstr>NCC_DataFile_4_4b_2019_Q2</vt:lpstr>
      <vt:lpstr>NCC_DataFile_6_1_2019_Q2</vt:lpstr>
      <vt:lpstr>NCC_DataFile_6.2_2019_Q2</vt:lpstr>
      <vt:lpstr>NCC_DataFile_7_1_2019_Q2</vt:lpstr>
      <vt:lpstr>NCC_DataFile_7_3_2019_Q2</vt:lpstr>
      <vt:lpstr>NCC_DataFile_7_3a_2019_Q2</vt:lpstr>
      <vt:lpstr>NCC_DataFile_7_3b_2019_Q2</vt:lpstr>
      <vt:lpstr>NCC_DataFile_16_2_2019_Q2</vt:lpstr>
      <vt:lpstr>NCC_DataFile_16_3_2019_Q2</vt:lpstr>
      <vt:lpstr>NCC_DataFile_17_3_2019_Q2</vt:lpstr>
      <vt:lpstr>NCC_DataFile_18_2_2019_Q2</vt:lpstr>
      <vt:lpstr>NCC_DataFile_20a_2019_Q2</vt:lpstr>
      <vt:lpstr>NCC_DataFile_20b_2019_Q2</vt:lpstr>
      <vt:lpstr>NCC_DataFile_23_2019_Q2</vt:lpstr>
      <vt:lpstr>NCC_DataFile_23_3_2019_Q2</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2021-06-03T16:44:41Z</dcterms:modified>
</cp:coreProperties>
</file>